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ernal.apra.gov.au\users$\Sydney\bltegg\Desktop\Consultations\AASB 17\"/>
    </mc:Choice>
  </mc:AlternateContent>
  <bookViews>
    <workbookView xWindow="0" yWindow="0" windowWidth="41040" windowHeight="18870" tabRatio="802"/>
  </bookViews>
  <sheets>
    <sheet name="Instructions" sheetId="1" r:id="rId1"/>
    <sheet name="Capital and Earnings" sheetId="12" r:id="rId2"/>
    <sheet name="Qualitative Questions" sheetId="13" r:id="rId3"/>
    <sheet name="Balance Sheet - GI" sheetId="16" r:id="rId4"/>
    <sheet name="PL &amp; OCI- GI" sheetId="21" r:id="rId5"/>
    <sheet name="Part A - Roll fwd 1" sheetId="17" r:id="rId6"/>
    <sheet name="Part A - Roll fwd 2" sheetId="18" r:id="rId7"/>
    <sheet name="Part B - Roll fwd 1 " sheetId="19" r:id="rId8"/>
    <sheet name="Part B - Roll fwd 2" sheetId="20" r:id="rId9"/>
    <sheet name="IS by PG-GI" sheetId="22" r:id="rId10"/>
    <sheet name="Liabilities - GI" sheetId="11" r:id="rId11"/>
  </sheets>
  <externalReferences>
    <externalReference r:id="rId12"/>
    <externalReference r:id="rId13"/>
    <externalReference r:id="rId14"/>
  </externalReferences>
  <definedNames>
    <definedName name="_Fill" localSheetId="3" hidden="1">#REF!</definedName>
    <definedName name="_Fill" localSheetId="9" hidden="1">#REF!</definedName>
    <definedName name="_Fill" localSheetId="8" hidden="1">#REF!</definedName>
    <definedName name="_Fill" localSheetId="4" hidden="1">#REF!</definedName>
    <definedName name="_Fill" hidden="1">#REF!</definedName>
    <definedName name="_Key1" localSheetId="3" hidden="1">#REF!</definedName>
    <definedName name="_Key1" localSheetId="9" hidden="1">#REF!</definedName>
    <definedName name="_Key1" localSheetId="8" hidden="1">#REF!</definedName>
    <definedName name="_Key1" localSheetId="4" hidden="1">#REF!</definedName>
    <definedName name="_Key1" hidden="1">#REF!</definedName>
    <definedName name="_keys" localSheetId="3" hidden="1">#REF!</definedName>
    <definedName name="_keys" localSheetId="9" hidden="1">#REF!</definedName>
    <definedName name="_keys" localSheetId="8" hidden="1">#REF!</definedName>
    <definedName name="_keys" localSheetId="4" hidden="1">#REF!</definedName>
    <definedName name="_keys" hidden="1">#REF!</definedName>
    <definedName name="_Order1" hidden="1">255</definedName>
    <definedName name="_Order2" hidden="1">0</definedName>
    <definedName name="_Parse_In" localSheetId="3" hidden="1">#REF!</definedName>
    <definedName name="_Parse_In" localSheetId="9" hidden="1">#REF!</definedName>
    <definedName name="_Parse_In" localSheetId="4" hidden="1">#REF!</definedName>
    <definedName name="_Parse_In" hidden="1">#REF!</definedName>
    <definedName name="_Sort" localSheetId="3" hidden="1">#REF!</definedName>
    <definedName name="_Sort" localSheetId="9" hidden="1">#REF!</definedName>
    <definedName name="_Sort" localSheetId="4" hidden="1">#REF!</definedName>
    <definedName name="_Sort" hidden="1">#REF!</definedName>
    <definedName name="AGGREGATION" localSheetId="3">#REF!</definedName>
    <definedName name="AGGREGATION" localSheetId="9">#REF!</definedName>
    <definedName name="AGGREGATION" localSheetId="5">#REF!</definedName>
    <definedName name="AGGREGATION" localSheetId="6">#REF!</definedName>
    <definedName name="AGGREGATION" localSheetId="7">#REF!</definedName>
    <definedName name="AGGREGATION" localSheetId="8">#REF!</definedName>
    <definedName name="AGGREGATION" localSheetId="4">#REF!</definedName>
    <definedName name="AGGREGATION">#REF!</definedName>
    <definedName name="Asset_type" localSheetId="3">#REF!</definedName>
    <definedName name="Asset_type" localSheetId="0">[1]Leasing!$AC$9:$AC$14</definedName>
    <definedName name="Asset_type" localSheetId="9">#REF!</definedName>
    <definedName name="Asset_type" localSheetId="8">#REF!</definedName>
    <definedName name="Asset_type" localSheetId="4">#REF!</definedName>
    <definedName name="Asset_type">#REF!</definedName>
    <definedName name="AtColumns" localSheetId="3">#REF!</definedName>
    <definedName name="AtColumns" localSheetId="9">#REF!</definedName>
    <definedName name="AtColumns" localSheetId="5">#REF!</definedName>
    <definedName name="AtColumns" localSheetId="6">#REF!</definedName>
    <definedName name="AtColumns" localSheetId="8">#REF!</definedName>
    <definedName name="AtColumns" localSheetId="4">#REF!</definedName>
    <definedName name="AtColumns">#REF!</definedName>
    <definedName name="atrange" localSheetId="3">#REF!</definedName>
    <definedName name="atrange" localSheetId="9">#REF!</definedName>
    <definedName name="atrange" localSheetId="5">#REF!</definedName>
    <definedName name="atrange" localSheetId="6">#REF!</definedName>
    <definedName name="atrange" localSheetId="8">#REF!</definedName>
    <definedName name="atrange" localSheetId="4">#REF!</definedName>
    <definedName name="atrange">#REF!</definedName>
    <definedName name="ATT_DIM_MAP_STATUS" localSheetId="3">#REF!</definedName>
    <definedName name="ATT_DIM_MAP_STATUS" localSheetId="9">#REF!</definedName>
    <definedName name="ATT_DIM_MAP_STATUS" localSheetId="5">#REF!</definedName>
    <definedName name="ATT_DIM_MAP_STATUS" localSheetId="6">#REF!</definedName>
    <definedName name="ATT_DIM_MAP_STATUS" localSheetId="8">#REF!</definedName>
    <definedName name="ATT_DIM_MAP_STATUS" localSheetId="4">#REF!</definedName>
    <definedName name="ATT_DIM_MAP_STATUS">#REF!</definedName>
    <definedName name="BALANCE_BASED_IND" localSheetId="3">#REF!</definedName>
    <definedName name="BALANCE_BASED_IND" localSheetId="9">#REF!</definedName>
    <definedName name="BALANCE_BASED_IND" localSheetId="5">#REF!</definedName>
    <definedName name="BALANCE_BASED_IND" localSheetId="6">#REF!</definedName>
    <definedName name="BALANCE_BASED_IND" localSheetId="8">#REF!</definedName>
    <definedName name="BALANCE_BASED_IND" localSheetId="4">#REF!</definedName>
    <definedName name="BALANCE_BASED_IND">#REF!</definedName>
    <definedName name="CHECK" localSheetId="3">#REF!</definedName>
    <definedName name="CHECK" localSheetId="9">#REF!</definedName>
    <definedName name="CHECK" localSheetId="5">#REF!</definedName>
    <definedName name="CHECK" localSheetId="6">#REF!</definedName>
    <definedName name="CHECK" localSheetId="8">#REF!</definedName>
    <definedName name="CHECK" localSheetId="4">#REF!</definedName>
    <definedName name="CHECK">#REF!</definedName>
    <definedName name="CoColumns" localSheetId="3">#REF!</definedName>
    <definedName name="CoColumns" localSheetId="9">#REF!</definedName>
    <definedName name="CoColumns" localSheetId="5">#REF!</definedName>
    <definedName name="CoColumns" localSheetId="6">#REF!</definedName>
    <definedName name="CoColumns" localSheetId="8">#REF!</definedName>
    <definedName name="CoColumns" localSheetId="4">#REF!</definedName>
    <definedName name="CoColumns">#REF!</definedName>
    <definedName name="d" localSheetId="3">#REF!</definedName>
    <definedName name="d" localSheetId="9">#REF!</definedName>
    <definedName name="d" localSheetId="4">#REF!</definedName>
    <definedName name="d">#REF!</definedName>
    <definedName name="DeColumns" localSheetId="3">#REF!</definedName>
    <definedName name="DeColumns" localSheetId="9">#REF!</definedName>
    <definedName name="DeColumns" localSheetId="5">#REF!</definedName>
    <definedName name="DeColumns" localSheetId="6">#REF!</definedName>
    <definedName name="DeColumns" localSheetId="8">#REF!</definedName>
    <definedName name="DeColumns" localSheetId="4">#REF!</definedName>
    <definedName name="DeColumns">#REF!</definedName>
    <definedName name="DIM_STATUS" localSheetId="3">#REF!</definedName>
    <definedName name="DIM_STATUS" localSheetId="9">#REF!</definedName>
    <definedName name="DIM_STATUS" localSheetId="5">#REF!</definedName>
    <definedName name="DIM_STATUS" localSheetId="6">#REF!</definedName>
    <definedName name="DIM_STATUS" localSheetId="8">#REF!</definedName>
    <definedName name="DIM_STATUS" localSheetId="4">#REF!</definedName>
    <definedName name="DIM_STATUS">#REF!</definedName>
    <definedName name="DoColumns" localSheetId="3">#REF!</definedName>
    <definedName name="DoColumns" localSheetId="9">#REF!</definedName>
    <definedName name="DoColumns" localSheetId="5">#REF!</definedName>
    <definedName name="DoColumns" localSheetId="6">#REF!</definedName>
    <definedName name="DoColumns" localSheetId="8">#REF!</definedName>
    <definedName name="DoColumns" localSheetId="4">#REF!</definedName>
    <definedName name="DoColumns">#REF!</definedName>
    <definedName name="DOMAIN" localSheetId="3">#REF!</definedName>
    <definedName name="DOMAIN" localSheetId="9">#REF!</definedName>
    <definedName name="DOMAIN" localSheetId="5">#REF!</definedName>
    <definedName name="DOMAIN" localSheetId="6">#REF!</definedName>
    <definedName name="DOMAIN" localSheetId="8">#REF!</definedName>
    <definedName name="DOMAIN" localSheetId="4">#REF!</definedName>
    <definedName name="DOMAIN">#REF!</definedName>
    <definedName name="ee" localSheetId="3">#REF!</definedName>
    <definedName name="ee" localSheetId="9">#REF!</definedName>
    <definedName name="ee" localSheetId="4">#REF!</definedName>
    <definedName name="ee">#REF!</definedName>
    <definedName name="ENTITY" localSheetId="3">#REF!</definedName>
    <definedName name="ENTITY" localSheetId="9">#REF!</definedName>
    <definedName name="ENTITY" localSheetId="5">#REF!</definedName>
    <definedName name="ENTITY" localSheetId="6">#REF!</definedName>
    <definedName name="ENTITY" localSheetId="8">#REF!</definedName>
    <definedName name="ENTITY" localSheetId="4">#REF!</definedName>
    <definedName name="ENTITY">#REF!</definedName>
    <definedName name="Entity_type" localSheetId="3">#REF!</definedName>
    <definedName name="Entity_type" localSheetId="0">[1]Leasing!$AB$9:$AB$11</definedName>
    <definedName name="Entity_type" localSheetId="9">#REF!</definedName>
    <definedName name="Entity_type" localSheetId="8">#REF!</definedName>
    <definedName name="Entity_type" localSheetId="4">#REF!</definedName>
    <definedName name="Entity_type">#REF!</definedName>
    <definedName name="f" localSheetId="3" hidden="1">#REF!</definedName>
    <definedName name="f" localSheetId="9" hidden="1">#REF!</definedName>
    <definedName name="f" localSheetId="8" hidden="1">#REF!</definedName>
    <definedName name="f" localSheetId="4" hidden="1">#REF!</definedName>
    <definedName name="f" hidden="1">#REF!</definedName>
    <definedName name="fffff" localSheetId="3" hidden="1">#REF!</definedName>
    <definedName name="fffff" localSheetId="9" hidden="1">#REF!</definedName>
    <definedName name="fffff" localSheetId="8" hidden="1">#REF!</definedName>
    <definedName name="fffff" localSheetId="4" hidden="1">#REF!</definedName>
    <definedName name="fffff" hidden="1">#REF!</definedName>
    <definedName name="FORMAT" localSheetId="3">#REF!</definedName>
    <definedName name="FORMAT" localSheetId="9">#REF!</definedName>
    <definedName name="FORMAT" localSheetId="5">#REF!</definedName>
    <definedName name="FORMAT" localSheetId="6">#REF!</definedName>
    <definedName name="FORMAT" localSheetId="8">#REF!</definedName>
    <definedName name="FORMAT" localSheetId="4">#REF!</definedName>
    <definedName name="FORMAT">#REF!</definedName>
    <definedName name="FREQUENCY_NUM" localSheetId="3">#REF!</definedName>
    <definedName name="FREQUENCY_NUM" localSheetId="9">#REF!</definedName>
    <definedName name="FREQUENCY_NUM" localSheetId="5">#REF!</definedName>
    <definedName name="FREQUENCY_NUM" localSheetId="6">#REF!</definedName>
    <definedName name="FREQUENCY_NUM" localSheetId="8">#REF!</definedName>
    <definedName name="FREQUENCY_NUM" localSheetId="4">#REF!</definedName>
    <definedName name="FREQUENCY_NUM">#REF!</definedName>
    <definedName name="GBP" localSheetId="3">#REF!</definedName>
    <definedName name="GBP" localSheetId="9">#REF!</definedName>
    <definedName name="GBP" localSheetId="4">#REF!</definedName>
    <definedName name="GBP">#REF!</definedName>
    <definedName name="LRF300.2" localSheetId="3">#REF!</definedName>
    <definedName name="LRF300.2" localSheetId="9">#REF!</definedName>
    <definedName name="LRF300.2" localSheetId="4">#REF!</definedName>
    <definedName name="LRF300.2">#REF!</definedName>
    <definedName name="Majors">'[2]Impairment Data'!$A$1:$A$4</definedName>
    <definedName name="NeColumns" localSheetId="3">#REF!</definedName>
    <definedName name="NeColumns" localSheetId="9">#REF!</definedName>
    <definedName name="NeColumns" localSheetId="5">#REF!</definedName>
    <definedName name="NeColumns" localSheetId="6">#REF!</definedName>
    <definedName name="NeColumns" localSheetId="8">#REF!</definedName>
    <definedName name="NeColumns" localSheetId="4">#REF!</definedName>
    <definedName name="NeColumns">#REF!</definedName>
    <definedName name="NZD" localSheetId="3">#REF!</definedName>
    <definedName name="NZD" localSheetId="9">#REF!</definedName>
    <definedName name="NZD" localSheetId="4">#REF!</definedName>
    <definedName name="NZD">#REF!</definedName>
    <definedName name="ODB_DATA_TYPE" localSheetId="3">#REF!</definedName>
    <definedName name="ODB_DATA_TYPE" localSheetId="9">#REF!</definedName>
    <definedName name="ODB_DATA_TYPE" localSheetId="5">#REF!</definedName>
    <definedName name="ODB_DATA_TYPE" localSheetId="6">#REF!</definedName>
    <definedName name="ODB_DATA_TYPE" localSheetId="8">#REF!</definedName>
    <definedName name="ODB_DATA_TYPE" localSheetId="4">#REF!</definedName>
    <definedName name="ODB_DATA_TYPE">#REF!</definedName>
    <definedName name="PREPOPULATE" localSheetId="3">#REF!</definedName>
    <definedName name="PREPOPULATE" localSheetId="9">#REF!</definedName>
    <definedName name="PREPOPULATE" localSheetId="5">#REF!</definedName>
    <definedName name="PREPOPULATE" localSheetId="6">#REF!</definedName>
    <definedName name="PREPOPULATE" localSheetId="8">#REF!</definedName>
    <definedName name="PREPOPULATE" localSheetId="4">#REF!</definedName>
    <definedName name="PREPOPULATE">#REF!</definedName>
    <definedName name="_xlnm.Print_Area" localSheetId="0">Instructions!$A$1:$G$34</definedName>
    <definedName name="_xlnm.Print_Area" localSheetId="5">'Part A - Roll fwd 1'!$A$11:$P$47</definedName>
    <definedName name="_xlnm.Print_Area" localSheetId="6">'Part A - Roll fwd 2'!$A$11:$J$45</definedName>
    <definedName name="q" localSheetId="3">#REF!</definedName>
    <definedName name="q" localSheetId="9">#REF!</definedName>
    <definedName name="q" localSheetId="8">#REF!</definedName>
    <definedName name="q" localSheetId="4">#REF!</definedName>
    <definedName name="q">#REF!</definedName>
    <definedName name="rCName" localSheetId="3">#REF!</definedName>
    <definedName name="rCName" localSheetId="9">#REF!</definedName>
    <definedName name="rCName" localSheetId="5">#REF!</definedName>
    <definedName name="rCName" localSheetId="6">#REF!</definedName>
    <definedName name="rCName" localSheetId="7">#REF!</definedName>
    <definedName name="rCName" localSheetId="8">#REF!</definedName>
    <definedName name="rCName" localSheetId="4">#REF!</definedName>
    <definedName name="rCName">#REF!</definedName>
    <definedName name="REPORTING_CONS" localSheetId="3">#REF!</definedName>
    <definedName name="REPORTING_CONS" localSheetId="9">#REF!</definedName>
    <definedName name="REPORTING_CONS" localSheetId="5">#REF!</definedName>
    <definedName name="REPORTING_CONS" localSheetId="6">#REF!</definedName>
    <definedName name="REPORTING_CONS" localSheetId="7">#REF!</definedName>
    <definedName name="REPORTING_CONS" localSheetId="8">#REF!</definedName>
    <definedName name="REPORTING_CONS" localSheetId="4">#REF!</definedName>
    <definedName name="REPORTING_CONS">#REF!</definedName>
    <definedName name="REPORTING_CONSOLIDATION" localSheetId="3">#REF!</definedName>
    <definedName name="REPORTING_CONSOLIDATION" localSheetId="9">#REF!</definedName>
    <definedName name="REPORTING_CONSOLIDATION" localSheetId="5">#REF!</definedName>
    <definedName name="REPORTING_CONSOLIDATION" localSheetId="6">#REF!</definedName>
    <definedName name="REPORTING_CONSOLIDATION" localSheetId="7">#REF!</definedName>
    <definedName name="REPORTING_CONSOLIDATION" localSheetId="8">#REF!</definedName>
    <definedName name="REPORTING_CONSOLIDATION" localSheetId="4">#REF!</definedName>
    <definedName name="REPORTING_CONSOLIDATION">#REF!</definedName>
    <definedName name="rMandatory" localSheetId="3">#REF!</definedName>
    <definedName name="rMandatory" localSheetId="9">#REF!</definedName>
    <definedName name="rMandatory" localSheetId="5">#REF!</definedName>
    <definedName name="rMandatory" localSheetId="6">#REF!</definedName>
    <definedName name="rMandatory" localSheetId="8">#REF!</definedName>
    <definedName name="rMandatory" localSheetId="4">#REF!</definedName>
    <definedName name="rMandatory">#REF!</definedName>
    <definedName name="rOptional" localSheetId="3">#REF!</definedName>
    <definedName name="rOptional" localSheetId="9">#REF!</definedName>
    <definedName name="rOptional" localSheetId="5">#REF!</definedName>
    <definedName name="rOptional" localSheetId="6">#REF!</definedName>
    <definedName name="rOptional" localSheetId="8">#REF!</definedName>
    <definedName name="rOptional" localSheetId="4">#REF!</definedName>
    <definedName name="rOptional">#REF!</definedName>
    <definedName name="Rule_application_level" localSheetId="3">#REF!</definedName>
    <definedName name="Rule_application_level" localSheetId="9">#REF!</definedName>
    <definedName name="Rule_application_level" localSheetId="5">#REF!</definedName>
    <definedName name="Rule_application_level" localSheetId="6">#REF!</definedName>
    <definedName name="Rule_application_level" localSheetId="8">#REF!</definedName>
    <definedName name="Rule_application_level" localSheetId="4">#REF!</definedName>
    <definedName name="Rule_application_level">#REF!</definedName>
    <definedName name="rUnique" localSheetId="3">#REF!</definedName>
    <definedName name="rUnique" localSheetId="9">#REF!</definedName>
    <definedName name="rUnique" localSheetId="5">#REF!</definedName>
    <definedName name="rUnique" localSheetId="6">#REF!</definedName>
    <definedName name="rUnique" localSheetId="8">#REF!</definedName>
    <definedName name="rUnique" localSheetId="4">#REF!</definedName>
    <definedName name="rUnique">#REF!</definedName>
    <definedName name="rWName" localSheetId="3">#REF!</definedName>
    <definedName name="rWName" localSheetId="9">#REF!</definedName>
    <definedName name="rWName" localSheetId="5">#REF!</definedName>
    <definedName name="rWName" localSheetId="6">#REF!</definedName>
    <definedName name="rWName" localSheetId="8">#REF!</definedName>
    <definedName name="rWName" localSheetId="4">#REF!</definedName>
    <definedName name="rWName">#REF!</definedName>
    <definedName name="SEVERITY" localSheetId="3">#REF!</definedName>
    <definedName name="SEVERITY" localSheetId="9">#REF!</definedName>
    <definedName name="SEVERITY" localSheetId="5">#REF!</definedName>
    <definedName name="SEVERITY" localSheetId="6">#REF!</definedName>
    <definedName name="SEVERITY" localSheetId="8">#REF!</definedName>
    <definedName name="SEVERITY" localSheetId="4">#REF!</definedName>
    <definedName name="SEVERITY">#REF!</definedName>
    <definedName name="STATUS" localSheetId="3">#REF!</definedName>
    <definedName name="STATUS" localSheetId="9">#REF!</definedName>
    <definedName name="STATUS" localSheetId="5">#REF!</definedName>
    <definedName name="STATUS" localSheetId="6">#REF!</definedName>
    <definedName name="STATUS" localSheetId="8">#REF!</definedName>
    <definedName name="STATUS" localSheetId="4">#REF!</definedName>
    <definedName name="STATUS">#REF!</definedName>
    <definedName name="STATUSD">[3]Lists!$K$2:$K$6</definedName>
    <definedName name="TaColumns" localSheetId="3">#REF!</definedName>
    <definedName name="TaColumns" localSheetId="9">#REF!</definedName>
    <definedName name="TaColumns" localSheetId="5">#REF!</definedName>
    <definedName name="TaColumns" localSheetId="6">#REF!</definedName>
    <definedName name="TaColumns" localSheetId="7">#REF!</definedName>
    <definedName name="TaColumns" localSheetId="8">#REF!</definedName>
    <definedName name="TaColumns" localSheetId="4">#REF!</definedName>
    <definedName name="TaColumns">#REF!</definedName>
    <definedName name="UNIT_CDE" localSheetId="3">#REF!</definedName>
    <definedName name="UNIT_CDE" localSheetId="9">#REF!</definedName>
    <definedName name="UNIT_CDE" localSheetId="5">#REF!</definedName>
    <definedName name="UNIT_CDE" localSheetId="6">#REF!</definedName>
    <definedName name="UNIT_CDE" localSheetId="7">#REF!</definedName>
    <definedName name="UNIT_CDE" localSheetId="8">#REF!</definedName>
    <definedName name="UNIT_CDE" localSheetId="4">#REF!</definedName>
    <definedName name="UNIT_CDE">#REF!</definedName>
    <definedName name="USD" localSheetId="3">#REF!</definedName>
    <definedName name="USD" localSheetId="9">#REF!</definedName>
    <definedName name="USD" localSheetId="4">#REF!</definedName>
    <definedName name="USD">#REF!</definedName>
    <definedName name="VaColumns" localSheetId="3">#REF!</definedName>
    <definedName name="VaColumns" localSheetId="9">#REF!</definedName>
    <definedName name="VaColumns" localSheetId="5">#REF!</definedName>
    <definedName name="VaColumns" localSheetId="6">#REF!</definedName>
    <definedName name="VaColumns" localSheetId="7">#REF!</definedName>
    <definedName name="VaColumns" localSheetId="8">#REF!</definedName>
    <definedName name="VaColumns" localSheetId="4">#REF!</definedName>
    <definedName name="VaColumn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19" l="1"/>
  <c r="F39" i="20" l="1"/>
  <c r="F38" i="20"/>
  <c r="C79" i="21" l="1"/>
  <c r="F35" i="20"/>
  <c r="J28" i="20"/>
  <c r="F28" i="20"/>
  <c r="F46" i="20"/>
  <c r="I42" i="20"/>
  <c r="H42" i="20"/>
  <c r="G42" i="20"/>
  <c r="M24" i="19"/>
  <c r="L24" i="19"/>
  <c r="K24" i="19"/>
  <c r="J24" i="19"/>
  <c r="I24" i="19"/>
  <c r="I41" i="18"/>
  <c r="H41" i="18"/>
  <c r="G41" i="18"/>
  <c r="I43" i="20"/>
  <c r="F41" i="18"/>
  <c r="J41" i="18" l="1"/>
  <c r="E80" i="16" l="1"/>
  <c r="E79" i="16"/>
  <c r="D79" i="16"/>
  <c r="D92" i="16"/>
  <c r="E29" i="16"/>
  <c r="D28" i="16"/>
  <c r="F70" i="16"/>
  <c r="F69" i="16"/>
  <c r="F71" i="16"/>
  <c r="F17" i="16"/>
  <c r="E17" i="16"/>
  <c r="D17" i="16"/>
  <c r="AB44" i="22" l="1"/>
  <c r="AB43" i="22"/>
  <c r="AB42" i="22"/>
  <c r="AB41" i="22"/>
  <c r="AB40" i="22"/>
  <c r="AB39" i="22"/>
  <c r="AB38" i="22"/>
  <c r="AB37" i="22"/>
  <c r="AA33" i="22"/>
  <c r="Z33" i="22"/>
  <c r="Y33" i="22"/>
  <c r="X33" i="22"/>
  <c r="W33" i="22"/>
  <c r="V33" i="22"/>
  <c r="U33" i="22"/>
  <c r="T33" i="22"/>
  <c r="S33" i="22"/>
  <c r="R33" i="22"/>
  <c r="Q33" i="22"/>
  <c r="P33" i="22"/>
  <c r="O33" i="22"/>
  <c r="N33" i="22"/>
  <c r="M33" i="22"/>
  <c r="L33" i="22"/>
  <c r="K33" i="22"/>
  <c r="J33" i="22"/>
  <c r="I33" i="22"/>
  <c r="H33" i="22"/>
  <c r="G33" i="22"/>
  <c r="F33" i="22"/>
  <c r="E33" i="22"/>
  <c r="D33" i="22"/>
  <c r="C33" i="22"/>
  <c r="AB32" i="22"/>
  <c r="AB31" i="22"/>
  <c r="AB29" i="22"/>
  <c r="AB28" i="22"/>
  <c r="AB27" i="22"/>
  <c r="AB26" i="22"/>
  <c r="AB25" i="22"/>
  <c r="AA24" i="22"/>
  <c r="Z24" i="22"/>
  <c r="Y24" i="22"/>
  <c r="Y17" i="22" s="1"/>
  <c r="X24" i="22"/>
  <c r="W24" i="22"/>
  <c r="V24" i="22"/>
  <c r="U24" i="22"/>
  <c r="T24" i="22"/>
  <c r="S24" i="22"/>
  <c r="R24" i="22"/>
  <c r="Q24" i="22"/>
  <c r="P24" i="22"/>
  <c r="O24" i="22"/>
  <c r="N24" i="22"/>
  <c r="M24" i="22"/>
  <c r="L24" i="22"/>
  <c r="K24" i="22"/>
  <c r="J24" i="22"/>
  <c r="I24" i="22"/>
  <c r="I17" i="22" s="1"/>
  <c r="H24" i="22"/>
  <c r="G24" i="22"/>
  <c r="F24" i="22"/>
  <c r="E24" i="22"/>
  <c r="D24" i="22"/>
  <c r="D17" i="22" s="1"/>
  <c r="D30" i="22" s="1"/>
  <c r="D34" i="22" s="1"/>
  <c r="C24" i="22"/>
  <c r="AB23" i="22"/>
  <c r="AB22" i="22"/>
  <c r="AB21" i="22"/>
  <c r="AB20" i="22"/>
  <c r="AB19" i="22"/>
  <c r="AA18" i="22"/>
  <c r="AA17" i="22" s="1"/>
  <c r="Z18" i="22"/>
  <c r="Y18" i="22"/>
  <c r="X18" i="22"/>
  <c r="X17" i="22" s="1"/>
  <c r="W18" i="22"/>
  <c r="W17" i="22" s="1"/>
  <c r="V18" i="22"/>
  <c r="U18" i="22"/>
  <c r="U17" i="22" s="1"/>
  <c r="U30" i="22" s="1"/>
  <c r="U34" i="22" s="1"/>
  <c r="T18" i="22"/>
  <c r="S18" i="22"/>
  <c r="S17" i="22" s="1"/>
  <c r="R18" i="22"/>
  <c r="Q18" i="22"/>
  <c r="Q17" i="22" s="1"/>
  <c r="P18" i="22"/>
  <c r="P17" i="22" s="1"/>
  <c r="O18" i="22"/>
  <c r="O17" i="22" s="1"/>
  <c r="N18" i="22"/>
  <c r="M18" i="22"/>
  <c r="L18" i="22"/>
  <c r="K18" i="22"/>
  <c r="K17" i="22" s="1"/>
  <c r="J18" i="22"/>
  <c r="I18" i="22"/>
  <c r="H18" i="22"/>
  <c r="H17" i="22" s="1"/>
  <c r="G18" i="22"/>
  <c r="G17" i="22" s="1"/>
  <c r="F18" i="22"/>
  <c r="E18" i="22"/>
  <c r="D18" i="22"/>
  <c r="C18" i="22"/>
  <c r="V17" i="22"/>
  <c r="T17" i="22"/>
  <c r="N17" i="22"/>
  <c r="M17" i="22"/>
  <c r="L17" i="22"/>
  <c r="F17" i="22"/>
  <c r="E17" i="22"/>
  <c r="AB16" i="22"/>
  <c r="AB15" i="22"/>
  <c r="AA14" i="22"/>
  <c r="Z14" i="22"/>
  <c r="Y14" i="22"/>
  <c r="X14" i="22"/>
  <c r="W14" i="22"/>
  <c r="V14" i="22"/>
  <c r="U14" i="22"/>
  <c r="T14" i="22"/>
  <c r="S14" i="22"/>
  <c r="R14" i="22"/>
  <c r="Q14" i="22"/>
  <c r="P14" i="22"/>
  <c r="O14" i="22"/>
  <c r="N14" i="22"/>
  <c r="N30" i="22" s="1"/>
  <c r="N34" i="22" s="1"/>
  <c r="M14" i="22"/>
  <c r="L14" i="22"/>
  <c r="K14" i="22"/>
  <c r="J14" i="22"/>
  <c r="I14" i="22"/>
  <c r="H14" i="22"/>
  <c r="G14" i="22"/>
  <c r="F14" i="22"/>
  <c r="F30" i="22" s="1"/>
  <c r="F34" i="22" s="1"/>
  <c r="E14" i="22"/>
  <c r="D14" i="22"/>
  <c r="C14" i="22"/>
  <c r="O30" i="22" l="1"/>
  <c r="O34" i="22" s="1"/>
  <c r="J17" i="22"/>
  <c r="R17" i="22"/>
  <c r="Z17" i="22"/>
  <c r="H30" i="22"/>
  <c r="H34" i="22" s="1"/>
  <c r="P30" i="22"/>
  <c r="P34" i="22" s="1"/>
  <c r="X30" i="22"/>
  <c r="X34" i="22" s="1"/>
  <c r="AB18" i="22"/>
  <c r="W30" i="22"/>
  <c r="W34" i="22" s="1"/>
  <c r="I30" i="22"/>
  <c r="I34" i="22" s="1"/>
  <c r="Y30" i="22"/>
  <c r="Y34" i="22" s="1"/>
  <c r="L30" i="22"/>
  <c r="L34" i="22" s="1"/>
  <c r="E30" i="22"/>
  <c r="E34" i="22" s="1"/>
  <c r="T30" i="22"/>
  <c r="T34" i="22" s="1"/>
  <c r="G30" i="22"/>
  <c r="G34" i="22" s="1"/>
  <c r="Q30" i="22"/>
  <c r="Q34" i="22" s="1"/>
  <c r="AB14" i="22"/>
  <c r="M30" i="22"/>
  <c r="M34" i="22" s="1"/>
  <c r="V30" i="22"/>
  <c r="V34" i="22" s="1"/>
  <c r="AB24" i="22"/>
  <c r="AB33" i="22"/>
  <c r="R30" i="22"/>
  <c r="R34" i="22" s="1"/>
  <c r="Z30" i="22"/>
  <c r="Z34" i="22" s="1"/>
  <c r="K30" i="22"/>
  <c r="K34" i="22" s="1"/>
  <c r="S30" i="22"/>
  <c r="S34" i="22" s="1"/>
  <c r="AA30" i="22"/>
  <c r="AA34" i="22" s="1"/>
  <c r="J30" i="22"/>
  <c r="J34" i="22" s="1"/>
  <c r="C17" i="22"/>
  <c r="AB17" i="22" s="1"/>
  <c r="C71" i="21"/>
  <c r="C53" i="21"/>
  <c r="C50" i="21"/>
  <c r="C39" i="21"/>
  <c r="C30" i="21"/>
  <c r="C24" i="21"/>
  <c r="C23" i="21"/>
  <c r="C19" i="21"/>
  <c r="C15" i="21"/>
  <c r="C14" i="21"/>
  <c r="C36" i="21" s="1"/>
  <c r="C40" i="21" s="1"/>
  <c r="C60" i="21" s="1"/>
  <c r="C62" i="21" s="1"/>
  <c r="C64" i="21" s="1"/>
  <c r="C80" i="21" s="1"/>
  <c r="C30" i="22" l="1"/>
  <c r="I46" i="20"/>
  <c r="H46" i="20"/>
  <c r="G46" i="20"/>
  <c r="E46" i="20"/>
  <c r="D46" i="20"/>
  <c r="C46" i="20"/>
  <c r="J45" i="20"/>
  <c r="F45" i="20"/>
  <c r="J44" i="20"/>
  <c r="F44" i="20"/>
  <c r="J42" i="20"/>
  <c r="E42" i="20"/>
  <c r="D42" i="20"/>
  <c r="C42" i="20"/>
  <c r="J41" i="20"/>
  <c r="F41" i="20"/>
  <c r="J40" i="20"/>
  <c r="F40" i="20"/>
  <c r="I39" i="20"/>
  <c r="H39" i="20"/>
  <c r="G39" i="20"/>
  <c r="E39" i="20"/>
  <c r="D39" i="20"/>
  <c r="C39" i="20"/>
  <c r="J38" i="20"/>
  <c r="J37" i="20"/>
  <c r="J39" i="20" s="1"/>
  <c r="F37" i="20"/>
  <c r="J34" i="20"/>
  <c r="F34" i="20"/>
  <c r="J33" i="20"/>
  <c r="F33" i="20"/>
  <c r="I32" i="20"/>
  <c r="I35" i="20" s="1"/>
  <c r="G32" i="20"/>
  <c r="G35" i="20" s="1"/>
  <c r="G43" i="20" s="1"/>
  <c r="J31" i="20"/>
  <c r="F31" i="20"/>
  <c r="J30" i="20"/>
  <c r="F30" i="20"/>
  <c r="I28" i="20"/>
  <c r="H28" i="20"/>
  <c r="H32" i="20" s="1"/>
  <c r="H35" i="20" s="1"/>
  <c r="G28" i="20"/>
  <c r="E28" i="20"/>
  <c r="D28" i="20"/>
  <c r="C28" i="20"/>
  <c r="J27" i="20"/>
  <c r="F27" i="20"/>
  <c r="J26" i="20"/>
  <c r="F26" i="20"/>
  <c r="J25" i="20"/>
  <c r="F25" i="20"/>
  <c r="J24" i="20"/>
  <c r="F24" i="20"/>
  <c r="I22" i="20"/>
  <c r="H22" i="20"/>
  <c r="G22" i="20"/>
  <c r="E22" i="20"/>
  <c r="D22" i="20"/>
  <c r="D32" i="20" s="1"/>
  <c r="D35" i="20" s="1"/>
  <c r="D43" i="20" s="1"/>
  <c r="C22" i="20"/>
  <c r="C32" i="20" s="1"/>
  <c r="C35" i="20" s="1"/>
  <c r="J21" i="20"/>
  <c r="F21" i="20"/>
  <c r="J20" i="20"/>
  <c r="F20" i="20"/>
  <c r="J19" i="20"/>
  <c r="J22" i="20" s="1"/>
  <c r="F19" i="20"/>
  <c r="F22" i="20" s="1"/>
  <c r="I16" i="20"/>
  <c r="H16" i="20"/>
  <c r="G16" i="20"/>
  <c r="E16" i="20"/>
  <c r="D16" i="20"/>
  <c r="C16" i="20"/>
  <c r="J15" i="20"/>
  <c r="F15" i="20"/>
  <c r="J14" i="20"/>
  <c r="F14" i="20"/>
  <c r="M42" i="19"/>
  <c r="L42" i="19"/>
  <c r="K42" i="19"/>
  <c r="J42" i="19"/>
  <c r="I42" i="19"/>
  <c r="G42" i="19"/>
  <c r="F42" i="19"/>
  <c r="E42" i="19"/>
  <c r="D42" i="19"/>
  <c r="C42" i="19"/>
  <c r="N41" i="19"/>
  <c r="H41" i="19"/>
  <c r="N40" i="19"/>
  <c r="H40" i="19"/>
  <c r="M38" i="19"/>
  <c r="L38" i="19"/>
  <c r="N38" i="19" s="1"/>
  <c r="K38" i="19"/>
  <c r="J38" i="19"/>
  <c r="I38" i="19"/>
  <c r="G38" i="19"/>
  <c r="F38" i="19"/>
  <c r="E38" i="19"/>
  <c r="D38" i="19"/>
  <c r="C38" i="19"/>
  <c r="N37" i="19"/>
  <c r="H37" i="19"/>
  <c r="N36" i="19"/>
  <c r="H36" i="19"/>
  <c r="M35" i="19"/>
  <c r="N35" i="19" s="1"/>
  <c r="L35" i="19"/>
  <c r="K35" i="19"/>
  <c r="J35" i="19"/>
  <c r="I35" i="19"/>
  <c r="G35" i="19"/>
  <c r="F35" i="19"/>
  <c r="E35" i="19"/>
  <c r="D35" i="19"/>
  <c r="C35" i="19"/>
  <c r="N34" i="19"/>
  <c r="H34" i="19"/>
  <c r="N33" i="19"/>
  <c r="H33" i="19"/>
  <c r="N30" i="19"/>
  <c r="H30" i="19"/>
  <c r="N29" i="19"/>
  <c r="H29" i="19"/>
  <c r="N27" i="19"/>
  <c r="H27" i="19"/>
  <c r="N26" i="19"/>
  <c r="H26" i="19"/>
  <c r="N25" i="19"/>
  <c r="H25" i="19"/>
  <c r="M28" i="19"/>
  <c r="M31" i="19" s="1"/>
  <c r="L28" i="19"/>
  <c r="L31" i="19" s="1"/>
  <c r="K28" i="19"/>
  <c r="K31" i="19" s="1"/>
  <c r="K39" i="19" s="1"/>
  <c r="J28" i="19"/>
  <c r="J31" i="19" s="1"/>
  <c r="J39" i="19" s="1"/>
  <c r="G24" i="19"/>
  <c r="G28" i="19" s="1"/>
  <c r="G31" i="19" s="1"/>
  <c r="F24" i="19"/>
  <c r="F28" i="19" s="1"/>
  <c r="F31" i="19" s="1"/>
  <c r="E24" i="19"/>
  <c r="E28" i="19" s="1"/>
  <c r="E31" i="19" s="1"/>
  <c r="D24" i="19"/>
  <c r="D28" i="19" s="1"/>
  <c r="D31" i="19" s="1"/>
  <c r="C24" i="19"/>
  <c r="C28" i="19" s="1"/>
  <c r="N23" i="19"/>
  <c r="H23" i="19"/>
  <c r="N22" i="19"/>
  <c r="H22" i="19"/>
  <c r="N21" i="19"/>
  <c r="H21" i="19"/>
  <c r="N20" i="19"/>
  <c r="H20" i="19"/>
  <c r="M18" i="19"/>
  <c r="L18" i="19"/>
  <c r="K18" i="19"/>
  <c r="J18" i="19"/>
  <c r="I18" i="19"/>
  <c r="G18" i="19"/>
  <c r="F18" i="19"/>
  <c r="E18" i="19"/>
  <c r="D18" i="19"/>
  <c r="C18" i="19"/>
  <c r="N17" i="19"/>
  <c r="H17" i="19"/>
  <c r="N16" i="19"/>
  <c r="H16" i="19"/>
  <c r="I45" i="18"/>
  <c r="H45" i="18"/>
  <c r="G45" i="18"/>
  <c r="E45" i="18"/>
  <c r="D45" i="18"/>
  <c r="C45" i="18"/>
  <c r="F45" i="18" s="1"/>
  <c r="J44" i="18"/>
  <c r="F44" i="18"/>
  <c r="J43" i="18"/>
  <c r="F43" i="18"/>
  <c r="E41" i="18"/>
  <c r="D41" i="18"/>
  <c r="C41" i="18"/>
  <c r="J40" i="18"/>
  <c r="F40" i="18"/>
  <c r="J39" i="18"/>
  <c r="F39" i="18"/>
  <c r="I38" i="18"/>
  <c r="H38" i="18"/>
  <c r="G38" i="18"/>
  <c r="E38" i="18"/>
  <c r="D38" i="18"/>
  <c r="C38" i="18"/>
  <c r="J37" i="18"/>
  <c r="F37" i="18"/>
  <c r="J36" i="18"/>
  <c r="F36" i="18"/>
  <c r="F38" i="18" s="1"/>
  <c r="J35" i="18"/>
  <c r="F35" i="18"/>
  <c r="J32" i="18"/>
  <c r="F32" i="18"/>
  <c r="J31" i="18"/>
  <c r="F31" i="18"/>
  <c r="J29" i="18"/>
  <c r="F29" i="18"/>
  <c r="I27" i="18"/>
  <c r="H27" i="18"/>
  <c r="G27" i="18"/>
  <c r="E27" i="18"/>
  <c r="D27" i="18"/>
  <c r="C27" i="18"/>
  <c r="J26" i="18"/>
  <c r="F26" i="18"/>
  <c r="J25" i="18"/>
  <c r="F25" i="18"/>
  <c r="J24" i="18"/>
  <c r="J27" i="18" s="1"/>
  <c r="F24" i="18"/>
  <c r="I22" i="18"/>
  <c r="I30" i="18" s="1"/>
  <c r="I33" i="18" s="1"/>
  <c r="H22" i="18"/>
  <c r="G22" i="18"/>
  <c r="E22" i="18"/>
  <c r="E30" i="18" s="1"/>
  <c r="E33" i="18" s="1"/>
  <c r="E42" i="18" s="1"/>
  <c r="D22" i="18"/>
  <c r="D30" i="18" s="1"/>
  <c r="D33" i="18" s="1"/>
  <c r="C22" i="18"/>
  <c r="C30" i="18" s="1"/>
  <c r="C33" i="18" s="1"/>
  <c r="C42" i="18" s="1"/>
  <c r="J21" i="18"/>
  <c r="J22" i="18" s="1"/>
  <c r="J30" i="18" s="1"/>
  <c r="J33" i="18" s="1"/>
  <c r="F21" i="18"/>
  <c r="J20" i="18"/>
  <c r="F20" i="18"/>
  <c r="J19" i="18"/>
  <c r="F19" i="18"/>
  <c r="F22" i="18" s="1"/>
  <c r="I16" i="18"/>
  <c r="H16" i="18"/>
  <c r="G16" i="18"/>
  <c r="E16" i="18"/>
  <c r="D16" i="18"/>
  <c r="C16" i="18"/>
  <c r="J15" i="18"/>
  <c r="F15" i="18"/>
  <c r="J14" i="18"/>
  <c r="F14" i="18"/>
  <c r="O46" i="17"/>
  <c r="N46" i="17"/>
  <c r="M46" i="17"/>
  <c r="L46" i="17"/>
  <c r="K46" i="17"/>
  <c r="J46" i="17"/>
  <c r="H46" i="17"/>
  <c r="G46" i="17"/>
  <c r="F46" i="17"/>
  <c r="E46" i="17"/>
  <c r="D46" i="17"/>
  <c r="C46" i="17"/>
  <c r="P45" i="17"/>
  <c r="I45" i="17"/>
  <c r="P44" i="17"/>
  <c r="I44" i="17"/>
  <c r="O42" i="17"/>
  <c r="N42" i="17"/>
  <c r="M42" i="17"/>
  <c r="L42" i="17"/>
  <c r="K42" i="17"/>
  <c r="J42" i="17"/>
  <c r="H42" i="17"/>
  <c r="G42" i="17"/>
  <c r="F42" i="17"/>
  <c r="E42" i="17"/>
  <c r="D42" i="17"/>
  <c r="C42" i="17"/>
  <c r="P41" i="17"/>
  <c r="I41" i="17"/>
  <c r="P40" i="17"/>
  <c r="I40" i="17"/>
  <c r="P39" i="17"/>
  <c r="I39" i="17"/>
  <c r="O38" i="17"/>
  <c r="N38" i="17"/>
  <c r="M38" i="17"/>
  <c r="L38" i="17"/>
  <c r="K38" i="17"/>
  <c r="J38" i="17"/>
  <c r="H38" i="17"/>
  <c r="G38" i="17"/>
  <c r="F38" i="17"/>
  <c r="E38" i="17"/>
  <c r="D38" i="17"/>
  <c r="C38" i="17"/>
  <c r="P37" i="17"/>
  <c r="I37" i="17"/>
  <c r="P36" i="17"/>
  <c r="I36" i="17"/>
  <c r="P35" i="17"/>
  <c r="I35" i="17"/>
  <c r="P32" i="17"/>
  <c r="I32" i="17"/>
  <c r="P31" i="17"/>
  <c r="I31" i="17"/>
  <c r="D30" i="17"/>
  <c r="D33" i="17" s="1"/>
  <c r="D43" i="17" s="1"/>
  <c r="P29" i="17"/>
  <c r="I29" i="17"/>
  <c r="O28" i="17"/>
  <c r="O30" i="17" s="1"/>
  <c r="O33" i="17" s="1"/>
  <c r="N28" i="17"/>
  <c r="N30" i="17" s="1"/>
  <c r="N33" i="17" s="1"/>
  <c r="M28" i="17"/>
  <c r="M30" i="17" s="1"/>
  <c r="M33" i="17" s="1"/>
  <c r="L28" i="17"/>
  <c r="L30" i="17" s="1"/>
  <c r="L33" i="17" s="1"/>
  <c r="K28" i="17"/>
  <c r="K30" i="17" s="1"/>
  <c r="K33" i="17" s="1"/>
  <c r="K43" i="17" s="1"/>
  <c r="J28" i="17"/>
  <c r="J30" i="17" s="1"/>
  <c r="H28" i="17"/>
  <c r="H30" i="17" s="1"/>
  <c r="H33" i="17" s="1"/>
  <c r="G28" i="17"/>
  <c r="G30" i="17" s="1"/>
  <c r="G33" i="17" s="1"/>
  <c r="F28" i="17"/>
  <c r="F30" i="17" s="1"/>
  <c r="F33" i="17" s="1"/>
  <c r="E28" i="17"/>
  <c r="E30" i="17" s="1"/>
  <c r="E33" i="17" s="1"/>
  <c r="D28" i="17"/>
  <c r="C28" i="17"/>
  <c r="C30" i="17" s="1"/>
  <c r="P27" i="17"/>
  <c r="I27" i="17"/>
  <c r="P26" i="17"/>
  <c r="I26" i="17"/>
  <c r="P25" i="17"/>
  <c r="I25" i="17"/>
  <c r="P24" i="17"/>
  <c r="I24" i="17"/>
  <c r="P23" i="17"/>
  <c r="I23" i="17"/>
  <c r="P22" i="17"/>
  <c r="I22" i="17"/>
  <c r="P20" i="17"/>
  <c r="I20" i="17"/>
  <c r="O18" i="17"/>
  <c r="O43" i="17" s="1"/>
  <c r="N18" i="17"/>
  <c r="M18" i="17"/>
  <c r="P18" i="17" s="1"/>
  <c r="L18" i="17"/>
  <c r="K18" i="17"/>
  <c r="J18" i="17"/>
  <c r="H18" i="17"/>
  <c r="G18" i="17"/>
  <c r="F18" i="17"/>
  <c r="E18" i="17"/>
  <c r="D18" i="17"/>
  <c r="C18" i="17"/>
  <c r="P17" i="17"/>
  <c r="I17" i="17"/>
  <c r="P16" i="17"/>
  <c r="I16" i="17"/>
  <c r="F27" i="18" l="1"/>
  <c r="J45" i="18"/>
  <c r="D39" i="19"/>
  <c r="H43" i="20"/>
  <c r="F42" i="20"/>
  <c r="G42" i="18"/>
  <c r="J16" i="20"/>
  <c r="L43" i="17"/>
  <c r="D42" i="18"/>
  <c r="G39" i="19"/>
  <c r="H35" i="19"/>
  <c r="N42" i="19"/>
  <c r="F32" i="20"/>
  <c r="E32" i="20"/>
  <c r="E35" i="20" s="1"/>
  <c r="E43" i="20" s="1"/>
  <c r="M43" i="17"/>
  <c r="P42" i="17"/>
  <c r="P46" i="17"/>
  <c r="C43" i="20"/>
  <c r="J32" i="20"/>
  <c r="J35" i="20" s="1"/>
  <c r="F39" i="19"/>
  <c r="E43" i="17"/>
  <c r="N43" i="17"/>
  <c r="I38" i="17"/>
  <c r="P38" i="17"/>
  <c r="G30" i="18"/>
  <c r="G33" i="18" s="1"/>
  <c r="F43" i="17"/>
  <c r="I42" i="17"/>
  <c r="I46" i="17"/>
  <c r="F16" i="18"/>
  <c r="H30" i="18"/>
  <c r="H33" i="18" s="1"/>
  <c r="J38" i="18"/>
  <c r="N18" i="19"/>
  <c r="H24" i="19"/>
  <c r="H42" i="19"/>
  <c r="J46" i="20"/>
  <c r="E39" i="19"/>
  <c r="I18" i="17"/>
  <c r="H18" i="19"/>
  <c r="L39" i="19"/>
  <c r="N24" i="19"/>
  <c r="C34" i="22"/>
  <c r="AB34" i="22" s="1"/>
  <c r="AB30" i="22"/>
  <c r="M39" i="19"/>
  <c r="H28" i="19"/>
  <c r="C31" i="19"/>
  <c r="J33" i="17"/>
  <c r="P33" i="17" s="1"/>
  <c r="P30" i="17"/>
  <c r="H42" i="18"/>
  <c r="I30" i="17"/>
  <c r="C33" i="17"/>
  <c r="I42" i="18"/>
  <c r="G43" i="17"/>
  <c r="F30" i="18"/>
  <c r="F33" i="18" s="1"/>
  <c r="J43" i="17"/>
  <c r="P43" i="17" s="1"/>
  <c r="F42" i="18"/>
  <c r="I28" i="19"/>
  <c r="P28" i="17"/>
  <c r="H43" i="17"/>
  <c r="F16" i="20"/>
  <c r="J16" i="18"/>
  <c r="I28" i="17"/>
  <c r="J42" i="18" l="1"/>
  <c r="F43" i="20"/>
  <c r="J43" i="20"/>
  <c r="N28" i="19"/>
  <c r="I31" i="19"/>
  <c r="H31" i="19"/>
  <c r="C39" i="19"/>
  <c r="H39" i="19" s="1"/>
  <c r="C43" i="17"/>
  <c r="I43" i="17" s="1"/>
  <c r="I33" i="17"/>
  <c r="F125" i="16"/>
  <c r="F124" i="16"/>
  <c r="F123" i="16"/>
  <c r="F122" i="16"/>
  <c r="F121" i="16"/>
  <c r="F120" i="16"/>
  <c r="F119" i="16"/>
  <c r="F118" i="16"/>
  <c r="F117" i="16"/>
  <c r="F116" i="16"/>
  <c r="F115" i="16"/>
  <c r="E114" i="16"/>
  <c r="E111" i="16" s="1"/>
  <c r="D114" i="16"/>
  <c r="D111" i="16" s="1"/>
  <c r="F111" i="16" s="1"/>
  <c r="F113" i="16"/>
  <c r="F112" i="16"/>
  <c r="F110" i="16"/>
  <c r="F109" i="16"/>
  <c r="F108" i="16"/>
  <c r="F107" i="16"/>
  <c r="E106" i="16"/>
  <c r="D106" i="16"/>
  <c r="F102" i="16"/>
  <c r="F101" i="16"/>
  <c r="F100" i="16"/>
  <c r="F99" i="16"/>
  <c r="F98" i="16"/>
  <c r="E97" i="16"/>
  <c r="D97" i="16"/>
  <c r="F97" i="16" s="1"/>
  <c r="F96" i="16"/>
  <c r="F95" i="16"/>
  <c r="F94" i="16"/>
  <c r="F93" i="16"/>
  <c r="E92" i="16"/>
  <c r="F92" i="16"/>
  <c r="F91" i="16"/>
  <c r="F90" i="16"/>
  <c r="F89" i="16"/>
  <c r="F88" i="16"/>
  <c r="F87" i="16"/>
  <c r="F86" i="16"/>
  <c r="F85" i="16"/>
  <c r="F84" i="16"/>
  <c r="E83" i="16"/>
  <c r="D83" i="16"/>
  <c r="F82" i="16"/>
  <c r="F81" i="16"/>
  <c r="D80" i="16"/>
  <c r="F78" i="16"/>
  <c r="F77" i="16"/>
  <c r="F76" i="16"/>
  <c r="E75" i="16"/>
  <c r="D75" i="16"/>
  <c r="F74" i="16"/>
  <c r="F73" i="16"/>
  <c r="E72" i="16"/>
  <c r="D72" i="16"/>
  <c r="E68" i="16"/>
  <c r="D68" i="16"/>
  <c r="F68" i="16" s="1"/>
  <c r="F65" i="16"/>
  <c r="F64" i="16"/>
  <c r="F63" i="16"/>
  <c r="E62" i="16"/>
  <c r="E60" i="16" s="1"/>
  <c r="D62" i="16"/>
  <c r="F62" i="16" s="1"/>
  <c r="F61" i="16"/>
  <c r="F59" i="16"/>
  <c r="F58" i="16"/>
  <c r="F57" i="16"/>
  <c r="F56" i="16"/>
  <c r="E55" i="16"/>
  <c r="D55" i="16"/>
  <c r="F55" i="16" s="1"/>
  <c r="F54" i="16"/>
  <c r="F53" i="16"/>
  <c r="F52" i="16"/>
  <c r="E51" i="16"/>
  <c r="F51" i="16" s="1"/>
  <c r="D51" i="16"/>
  <c r="F50" i="16"/>
  <c r="F49" i="16"/>
  <c r="E48" i="16"/>
  <c r="D48" i="16"/>
  <c r="F48" i="16" s="1"/>
  <c r="F47" i="16"/>
  <c r="F46" i="16"/>
  <c r="F45" i="16"/>
  <c r="E45" i="16"/>
  <c r="D45" i="16"/>
  <c r="F44" i="16"/>
  <c r="F43" i="16"/>
  <c r="E42" i="16"/>
  <c r="D42" i="16"/>
  <c r="F41" i="16"/>
  <c r="F40" i="16"/>
  <c r="F39" i="16"/>
  <c r="E38" i="16"/>
  <c r="D38" i="16"/>
  <c r="F38" i="16" s="1"/>
  <c r="F37" i="16"/>
  <c r="F36" i="16"/>
  <c r="F35" i="16"/>
  <c r="E34" i="16"/>
  <c r="E28" i="16" s="1"/>
  <c r="D34" i="16"/>
  <c r="F34" i="16" s="1"/>
  <c r="F33" i="16"/>
  <c r="F32" i="16"/>
  <c r="F31" i="16"/>
  <c r="F30" i="16"/>
  <c r="F27" i="16"/>
  <c r="F26" i="16"/>
  <c r="F25" i="16"/>
  <c r="E24" i="16"/>
  <c r="D24" i="16"/>
  <c r="F24" i="16" s="1"/>
  <c r="F23" i="16"/>
  <c r="F22" i="16"/>
  <c r="F21" i="16"/>
  <c r="E20" i="16"/>
  <c r="D20" i="16"/>
  <c r="F20" i="16" s="1"/>
  <c r="F19" i="16"/>
  <c r="F18" i="16"/>
  <c r="E105" i="16" l="1"/>
  <c r="F42" i="16"/>
  <c r="F72" i="16"/>
  <c r="F114" i="16"/>
  <c r="D103" i="16"/>
  <c r="F103" i="16" s="1"/>
  <c r="F75" i="16"/>
  <c r="D105" i="16"/>
  <c r="N31" i="19"/>
  <c r="I39" i="19"/>
  <c r="N39" i="19" s="1"/>
  <c r="E103" i="16"/>
  <c r="F79" i="16"/>
  <c r="E66" i="16"/>
  <c r="E104" i="16" s="1"/>
  <c r="D60" i="16"/>
  <c r="F60" i="16" s="1"/>
  <c r="D29" i="16"/>
  <c r="F80" i="16"/>
  <c r="F106" i="16"/>
  <c r="F83" i="16"/>
  <c r="F105" i="16" l="1"/>
  <c r="F29" i="16"/>
  <c r="F28" i="16" l="1"/>
  <c r="D66" i="16"/>
  <c r="F66" i="16" l="1"/>
  <c r="D104" i="16"/>
  <c r="F104" i="16" s="1"/>
</calcChain>
</file>

<file path=xl/sharedStrings.xml><?xml version="1.0" encoding="utf-8"?>
<sst xmlns="http://schemas.openxmlformats.org/spreadsheetml/2006/main" count="1258" uniqueCount="747">
  <si>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</si>
  <si>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</si>
  <si>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</si>
  <si>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</si>
  <si>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</si>
  <si>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</si>
  <si>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</si>
  <si>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</si>
  <si>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Reporting form instructions reference</t>
  </si>
  <si>
    <t xml:space="preserve">Sheet </t>
  </si>
  <si>
    <t>GI</t>
  </si>
  <si>
    <t xml:space="preserve">Summary Information - Capital and Earnings </t>
  </si>
  <si>
    <t>Level 1 (Licensed insurer)</t>
  </si>
  <si>
    <t>NA.</t>
  </si>
  <si>
    <t>Balance Sheet</t>
  </si>
  <si>
    <t>Income Statement</t>
  </si>
  <si>
    <t>Liability Roll-forward</t>
  </si>
  <si>
    <t>Income Statement by Product Grouping</t>
  </si>
  <si>
    <t>Liabilities</t>
  </si>
  <si>
    <t>Due Date</t>
  </si>
  <si>
    <t>The due date for submitting this workbook is 5pm AEST, 31 March 2021</t>
  </si>
  <si>
    <t>If there are any questions in relation to this QIS workbook, please contact your responsible supervisor.</t>
  </si>
  <si>
    <t>General Information</t>
  </si>
  <si>
    <t>Entity name:</t>
  </si>
  <si>
    <t>Reporting date:</t>
  </si>
  <si>
    <t>Shaded areas</t>
  </si>
  <si>
    <t xml:space="preserve">Shaded areas in grey: insurers are not to complete these data items. </t>
  </si>
  <si>
    <t>Shaded areas in blue: insurers are not to complete these data items. However, APRA is thinking of collecting the data items under the revised reporting framework.</t>
  </si>
  <si>
    <t>Questions</t>
  </si>
  <si>
    <t>Next action
 (based on response)</t>
  </si>
  <si>
    <t>End of section If response is No</t>
  </si>
  <si>
    <t>2. What would be the primary AASB 17 transition approach for each APRA product group?</t>
  </si>
  <si>
    <t>Australian Business Number</t>
  </si>
  <si>
    <t>Institution Name</t>
  </si>
  <si>
    <t>Reporting Period</t>
  </si>
  <si>
    <t xml:space="preserve">Scale Factor  </t>
  </si>
  <si>
    <t xml:space="preserve"> </t>
  </si>
  <si>
    <t>Reporting Consolidation</t>
  </si>
  <si>
    <t>GI: Level 1 (Licensed insurer)</t>
  </si>
  <si>
    <t>AASB references</t>
  </si>
  <si>
    <t>Labels</t>
  </si>
  <si>
    <t>Derivation</t>
  </si>
  <si>
    <t>Inside Australia</t>
  </si>
  <si>
    <t>Outside Australia</t>
  </si>
  <si>
    <t>Assets</t>
  </si>
  <si>
    <t>AASB 101.54(i), AASB 12.B13(a), AASB 107.45</t>
  </si>
  <si>
    <t>1. Total cash and cash equivalents =</t>
  </si>
  <si>
    <t>Sum 1.1 cash + 1.2 cash equivalents</t>
  </si>
  <si>
    <t>AASB 107.45</t>
  </si>
  <si>
    <t>1.1 Total cash and cash equivalents - cash</t>
  </si>
  <si>
    <t xml:space="preserve">1.2 Total cash and cash equivalents - cash equivalents </t>
  </si>
  <si>
    <t>AASB 101.54(h), AASB 101.78(b)</t>
  </si>
  <si>
    <t>2. Total receivables =</t>
  </si>
  <si>
    <t>Sum 2.1 Accrued income receivable  +  2.2 Prepayments + 2.3 Other receivables</t>
  </si>
  <si>
    <t>AASB 101.78(b)</t>
  </si>
  <si>
    <t>2.1  Total receivables - Accrued income receivable</t>
  </si>
  <si>
    <t>2.2 Total receivables - Prepayments</t>
  </si>
  <si>
    <t xml:space="preserve">2.3 Total receivables - Other receivables </t>
  </si>
  <si>
    <t>AASB 101.54(o), AASB 112.81 g(i), AASB 101.56.</t>
  </si>
  <si>
    <t>3. Total deferred tax assets =</t>
  </si>
  <si>
    <t>Sum 3.1 Unused tax losses + 3.2 Other</t>
  </si>
  <si>
    <t>AASB 112.81(g)</t>
  </si>
  <si>
    <t>3.1 Total deferred tax assets - Unused tax losses</t>
  </si>
  <si>
    <t>3.2 Total deferred tax assets - Other</t>
  </si>
  <si>
    <t>AASB 101.54(n)</t>
  </si>
  <si>
    <r>
      <rPr>
        <b/>
        <sz val="11"/>
        <rFont val="Arial"/>
        <family val="2"/>
      </rPr>
      <t>4.</t>
    </r>
    <r>
      <rPr>
        <sz val="11"/>
        <color rgb="FFFF0000"/>
        <rFont val="Arial"/>
        <family val="2"/>
      </rPr>
      <t xml:space="preserve"> </t>
    </r>
    <r>
      <rPr>
        <b/>
        <sz val="11"/>
        <color theme="1"/>
        <rFont val="Arial"/>
        <family val="2"/>
      </rPr>
      <t>Current tax assets</t>
    </r>
  </si>
  <si>
    <t>AASB 101.54(d)</t>
  </si>
  <si>
    <t>5. Other assets  =</t>
  </si>
  <si>
    <t>Sum 5.1 Other financial assets + 5.2 Other non-financial assets</t>
  </si>
  <si>
    <t>5.1 Other financial assets =</t>
  </si>
  <si>
    <t>AASB 101.55</t>
  </si>
  <si>
    <t>5.1.1 Other financial assets - Investments</t>
  </si>
  <si>
    <t>AASB 101.55, AASB 9 Appendix A</t>
  </si>
  <si>
    <t>5.1.2 Other financial assets - Derivative financial instruments</t>
  </si>
  <si>
    <t>AASB 101.55; AASB 9.3.2.15, 9.3.2.23(a) and 9.B3.2.16(a)–(c); AASB 7.14, 7.15 and 7.42D(a)–(c).</t>
  </si>
  <si>
    <t>5.1.3  Other financial assets-  Securities purchased under agreements to resell</t>
  </si>
  <si>
    <t xml:space="preserve">AASB 101.54(d) </t>
  </si>
  <si>
    <t>5.2 Other non-financial assets</t>
  </si>
  <si>
    <t>Sum 5.2.1 Surplus in defined benefit superannuation fund + 5.2.2 Other</t>
  </si>
  <si>
    <t>AASB 119.57(a)</t>
  </si>
  <si>
    <t>5.2.1  Other non-financial assets  - Surplus in defined benefit superannuation fund</t>
  </si>
  <si>
    <t>5.2.2  Other non financial assets - Other</t>
  </si>
  <si>
    <t>AASB 101.54(j)</t>
  </si>
  <si>
    <t>AASB 17.78(a), AASB 101.54(da)</t>
  </si>
  <si>
    <t>AASB 17.78(c), AASB 101.54(da)</t>
  </si>
  <si>
    <t>AASB 12.B16, AASB 101.54(e), AASB 8.24(a)</t>
  </si>
  <si>
    <t>AASB 101.55, AASB 128.16</t>
  </si>
  <si>
    <t>AASB 127.10</t>
  </si>
  <si>
    <t>AASB 101.55, AASB 128.17-19</t>
  </si>
  <si>
    <t>AASB 116.73(e),  AASB 101.54(a)</t>
  </si>
  <si>
    <t>AASB 116.73(d)</t>
  </si>
  <si>
    <t>AASB 116.75(b), AASB 116.73(d)</t>
  </si>
  <si>
    <t>AASB 101.54(b), AASB 140.79(d), AASB 140.76</t>
  </si>
  <si>
    <t>AASB 16.53(j)</t>
  </si>
  <si>
    <t>AASB 138.118</t>
  </si>
  <si>
    <t>AASB 136.135(a), AASB 136.134(a), AASB 3.B67(d), AASB 101.54(c)</t>
  </si>
  <si>
    <t xml:space="preserve">AASB 101.54(c), AASB 138.118(e) </t>
  </si>
  <si>
    <t>AASB 136.135(b), AASB 138.122(a), AASB 136.134(b)</t>
  </si>
  <si>
    <t>AASB 136.135(b), AASB 138.122(a) and AASB 136.134(b)</t>
  </si>
  <si>
    <t xml:space="preserve">AASB 138.118(c)  </t>
  </si>
  <si>
    <t>AASB 101.54(k)</t>
  </si>
  <si>
    <t>AASB 17.78(b), AASB 101.54 (ma)</t>
  </si>
  <si>
    <t>AASB 17.78(d),  AASB 101.54(ma)</t>
  </si>
  <si>
    <t>AASB 16.47(b)</t>
  </si>
  <si>
    <t xml:space="preserve">AASB 101.54(m) </t>
  </si>
  <si>
    <t xml:space="preserve">AASB 101.55 </t>
  </si>
  <si>
    <t xml:space="preserve">AASB 101.112(c) </t>
  </si>
  <si>
    <t>AASB 7.39</t>
  </si>
  <si>
    <t>AASB 101.106(d)</t>
  </si>
  <si>
    <t>AASB 101.54(o), AASB 112.81 g(i) and AASB 101.56</t>
  </si>
  <si>
    <t xml:space="preserve">AASB 137.84(a), AASB 101.78(d) </t>
  </si>
  <si>
    <t>AASB Interpretation 17.16 a</t>
  </si>
  <si>
    <t>AASB 137.70</t>
  </si>
  <si>
    <t>AASB 101.78(d)</t>
  </si>
  <si>
    <t>AASB 137.84(a), AASB 101.78(d)</t>
  </si>
  <si>
    <t xml:space="preserve">AASB 101.54(p), AASB 5.38 </t>
  </si>
  <si>
    <t>AASB 101.112(c), AASB 1.IG63 Example.</t>
  </si>
  <si>
    <t xml:space="preserve">AASB 101.55, AASB 101.78(e)  </t>
  </si>
  <si>
    <t xml:space="preserve">AASB 101.78(e) </t>
  </si>
  <si>
    <t>AASB 101.79(a)</t>
  </si>
  <si>
    <t>AASB 101.106, AASB 101.79 (b)</t>
  </si>
  <si>
    <t>AASB 101.108</t>
  </si>
  <si>
    <t>AASB 116.77(f)</t>
  </si>
  <si>
    <t>AASB 138.124(b)</t>
  </si>
  <si>
    <t>AASB 101.78(e), AASB 9.6.5.16.</t>
  </si>
  <si>
    <t>AASB 101.78(e), AASB 9.6.5.11.</t>
  </si>
  <si>
    <t>AASB 101.108, AASB 9.6.5.16.</t>
  </si>
  <si>
    <t>AASB 101.106, AASB 101.79(b)</t>
  </si>
  <si>
    <t xml:space="preserve">AASB 101.54(r) </t>
  </si>
  <si>
    <t>Total</t>
  </si>
  <si>
    <t>AASB 17.86</t>
  </si>
  <si>
    <t>1. Insurance revenue</t>
  </si>
  <si>
    <t>1.1. Direct business</t>
  </si>
  <si>
    <t>1.2. Inwards reinsurance</t>
  </si>
  <si>
    <t>2. Insurance service expense</t>
  </si>
  <si>
    <t>2.1.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</si>
  <si>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</si>
  <si>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</si>
  <si>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</si>
  <si>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</si>
  <si>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</si>
  <si>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Inwards reinsurance</t>
  </si>
  <si>
    <t xml:space="preserve">2.2.1. Incurred claims </t>
  </si>
  <si>
    <t>2.2.2. Other insurance service expenses</t>
  </si>
  <si>
    <t>2.2.3. Amortisation of insurance acquisition cash flows</t>
  </si>
  <si>
    <t>3. Insurance service result before reinsurance contracts held</t>
  </si>
  <si>
    <t>4. Allocation of reinsurance premiums</t>
  </si>
  <si>
    <t>5. Amounts recoverable from reinsurers for incurred claims</t>
  </si>
  <si>
    <t>6. Net expense from reinsurance contracts held</t>
  </si>
  <si>
    <t>AASB 17.80(a)</t>
  </si>
  <si>
    <t>7. Insurance service result</t>
  </si>
  <si>
    <t>Notes</t>
  </si>
  <si>
    <t>Discount unwind</t>
  </si>
  <si>
    <t>LY / LY</t>
  </si>
  <si>
    <t>LY / TY</t>
  </si>
  <si>
    <t>TY / TY</t>
  </si>
  <si>
    <t>As at reporting date</t>
  </si>
  <si>
    <t>Refer to the instruction</t>
  </si>
  <si>
    <t>1.1 [Gross OCL] Gross central estimate</t>
  </si>
  <si>
    <t>1.2 [Gross OCL] Gross risk margin (diversified)</t>
  </si>
  <si>
    <t>1.3 [Net OCL] PV of non-reinsurance recoverables</t>
  </si>
  <si>
    <t>1.4 [Net OCL] PV of reinsurance recoverables</t>
  </si>
  <si>
    <t>1.6 [Net OCL] PV of CHE</t>
  </si>
  <si>
    <t>1.8 [Net OCL] Net central estimates</t>
  </si>
  <si>
    <t>1.9 [Net OCL] Net risk margin (standalone)</t>
  </si>
  <si>
    <t>1.10 [Net OCL] Net risk margin (diversified)</t>
  </si>
  <si>
    <t>As at 12 months after reporting date - projected roll-forward (discounted back to reporting date)</t>
  </si>
  <si>
    <t>1.12 [Gross OCL] Gross central estimate</t>
  </si>
  <si>
    <t>1.13 [Net OCL] PV of non-reinsurance recoverables</t>
  </si>
  <si>
    <t>1.14 [Net OCL] PV of reinsurance recoverables</t>
  </si>
  <si>
    <t>1.16 [Net OCL] PV of CHE</t>
  </si>
  <si>
    <t>1.18 [Net OCL] Net central estimates</t>
  </si>
  <si>
    <t>2.1 [Gross OCL] Gross central estimate</t>
  </si>
  <si>
    <t>2.2 [Gross OCL] Gross risk margin (diversified)</t>
  </si>
  <si>
    <t>2.3 [Net OCL] PV of non-reinsurance recoverables</t>
  </si>
  <si>
    <t>2.4 [Net OCL] PV of reinsurance recoverables</t>
  </si>
  <si>
    <t>2.6 [Net OCL] PV of CHE</t>
  </si>
  <si>
    <t>2.8 [Net OCL] Central estimates</t>
  </si>
  <si>
    <t>2.9 [Net OCL] Net risk margin (standalone)</t>
  </si>
  <si>
    <t>2.10 [Net OCL] Net risk margin (diversified)</t>
  </si>
  <si>
    <t>2.11 [Net OCL] Insurance Risk Charge</t>
  </si>
  <si>
    <t>2.12 [Gross OCL] Gross central estimate</t>
  </si>
  <si>
    <t>2.13 [Net OCL] PV of non-reinsurance recoverables</t>
  </si>
  <si>
    <t>2.14 [Net OCL] PV of reinsurance recoverables</t>
  </si>
  <si>
    <t>2.16 [Net OCL] PV of CHE</t>
  </si>
  <si>
    <t>2.18 [Net OCL] Central estimates</t>
  </si>
  <si>
    <t>Labels (as at reporting date)</t>
  </si>
  <si>
    <t>3.1 [Gross PL] Gross central estimate</t>
  </si>
  <si>
    <t>3.2 [Gross PL] Gross risk margin (diversified)</t>
  </si>
  <si>
    <t>3.3 [Net PL] PV of non-reinsurance recoveries</t>
  </si>
  <si>
    <t>3.4 [Net PL] PV of expected reinsurance recoveries</t>
  </si>
  <si>
    <t xml:space="preserve">Section 4: Other items </t>
  </si>
  <si>
    <t xml:space="preserve">4.2 Insurance contract - AASB 17 - IACF asset item </t>
  </si>
  <si>
    <t>4.3 Insurance contract - AASB 17 - IACF written off under PAA in the reporting year</t>
  </si>
  <si>
    <t>Refer to instructions 'Statement of profit or loss and other comprehensive income – General Insurers and Private Health Insurers'</t>
  </si>
  <si>
    <t>No significant change</t>
  </si>
  <si>
    <t>Not sure</t>
  </si>
  <si>
    <t>Drop &gt;5% of current year profit</t>
  </si>
  <si>
    <t>Drop between 1%-5% of current year profit</t>
  </si>
  <si>
    <t>Rise between 1%-5% of current year profit</t>
  </si>
  <si>
    <t>AASB accounting standards</t>
  </si>
  <si>
    <t>Internal capital models</t>
  </si>
  <si>
    <t>Regulatory reporting</t>
  </si>
  <si>
    <t>Value metrics (e.g. embedded value and economic value)</t>
  </si>
  <si>
    <t>Yes</t>
  </si>
  <si>
    <t>No</t>
  </si>
  <si>
    <t>GMM</t>
  </si>
  <si>
    <t xml:space="preserve">PAA by equivalence </t>
  </si>
  <si>
    <t>PAA (1 year or less)</t>
  </si>
  <si>
    <t xml:space="preserve">
</t>
  </si>
  <si>
    <t>Full Retro</t>
  </si>
  <si>
    <t>Modified Retro</t>
  </si>
  <si>
    <t>Fair Value</t>
  </si>
  <si>
    <t>Write-off immediate</t>
  </si>
  <si>
    <t>Amortise over years</t>
  </si>
  <si>
    <t>Other govt bond rates</t>
  </si>
  <si>
    <t>Bank swap rates</t>
  </si>
  <si>
    <t>Corp bond rates</t>
  </si>
  <si>
    <t>Other</t>
  </si>
  <si>
    <t>Material difference</t>
  </si>
  <si>
    <t>Small difference</t>
  </si>
  <si>
    <t>No difference</t>
  </si>
  <si>
    <t>To be determined</t>
  </si>
  <si>
    <t>General insurance (Licensed insurer (Level 1))</t>
  </si>
  <si>
    <t>For the purposes of this QIS:</t>
  </si>
  <si>
    <t>Decrease &gt; 0.5%</t>
  </si>
  <si>
    <t>Decrease between 0.1%-0.5%</t>
  </si>
  <si>
    <t>Increase between 0.1%-0.5%</t>
  </si>
  <si>
    <t>Other (Reasons specified in free text field)</t>
  </si>
  <si>
    <t>4. What reporting basis (e.g. AASB 17 basis or Capital basis or Other) will primarily drive your day-to-day investment, pricing and reinsurance decision making after AASB 17 and AASB 9 implementation?</t>
  </si>
  <si>
    <t>Commonwealth Government Securities</t>
  </si>
  <si>
    <t>Participants Feedback</t>
  </si>
  <si>
    <t>Participants are invited to provide feedback on the following areas in their response:</t>
  </si>
  <si>
    <t>1. Blue shaded cells in the workbook: Provide qualitative feedback on how onerous it would be to provide this information in the next 12 months.</t>
  </si>
  <si>
    <t>2. Reporting instructions and accompanying Excel workbook: Provide feedback on the structure, onerousness and content of instructions and workbook.</t>
  </si>
  <si>
    <t>Additional information</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</si>
  <si>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</si>
  <si>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</si>
  <si>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</si>
  <si>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</si>
  <si>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10. Investments in subsidiaries, joint ventures and associates not accounted for using equity method =</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</si>
  <si>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</si>
  <si>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</si>
  <si>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</si>
  <si>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</si>
  <si>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</si>
  <si>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</si>
  <si>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11.1 Property, plant and equipment - Gross carrying amount</t>
  </si>
  <si>
    <t>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</si>
  <si>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</si>
  <si>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</si>
  <si>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</si>
  <si>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</si>
  <si>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</si>
  <si>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</si>
  <si>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</si>
  <si>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</si>
  <si>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</si>
  <si>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</si>
  <si>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</si>
  <si>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16. Total Payables = Sum 16.1 Accrued expenses + 16.2 Other payables</t>
  </si>
  <si>
    <t>16.1 Total payables - Accrued expenses</t>
  </si>
  <si>
    <t>16.2 Total payables -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</si>
  <si>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</si>
  <si>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</si>
  <si>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</si>
  <si>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</si>
  <si>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</si>
  <si>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</si>
  <si>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</si>
  <si>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</si>
  <si>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</si>
  <si>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21.1.3 Term loans:</t>
  </si>
  <si>
    <t>21.1.4 Total borrowings</t>
  </si>
  <si>
    <t>21.1.5  Securities sold under agreements to repurchase</t>
  </si>
  <si>
    <t>21.1.6  Derivative financial instruments</t>
  </si>
  <si>
    <t>21.1.7 Loan capital</t>
  </si>
  <si>
    <t>21.1.8 Hybrid securities</t>
  </si>
  <si>
    <t>21.1.9 Other financial liabilities</t>
  </si>
  <si>
    <t>21.2  Other non-financial liabilities</t>
  </si>
  <si>
    <t>21.2  Other non-financial liabilities = sum 21.2.1 Deficit in defined benefit superannuation fund + 21.2.2 Other</t>
  </si>
  <si>
    <t>21.1.3.1 Term loans with variable interest rate</t>
  </si>
  <si>
    <t>21.1.3.2 Term loans with fixed interest rate</t>
  </si>
  <si>
    <t>21.1.3 Term loans = sum 21.1.3.1 Term loans with variable interest rate + 21.1.3.2 Term loans with fixed interest rate</t>
  </si>
  <si>
    <t>22. Current income tax liabilities</t>
  </si>
  <si>
    <t>23. Deferred income tax liabilities</t>
  </si>
  <si>
    <t>24. Provisions</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</si>
  <si>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</si>
  <si>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</si>
  <si>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</si>
  <si>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</si>
  <si>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</si>
  <si>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</si>
  <si>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</si>
  <si>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 xml:space="preserve">16. Total Payables </t>
  </si>
  <si>
    <t>27. Net assets</t>
  </si>
  <si>
    <t>27. Net assets = 15. Total assets - 26. Total liabilities</t>
  </si>
  <si>
    <t>28 Total equity</t>
  </si>
  <si>
    <t>28. Total equity = Sum 28.1 Total issued capital +  28.2 Other equity interest + 28.3 Total reserves + 28.4 Retained earnings + 28.5 Total shareholders' equity attributable to shareholders of the company</t>
  </si>
  <si>
    <t>28.1 Total issued capital</t>
  </si>
  <si>
    <t>28.1.1 Ordinary shares</t>
  </si>
  <si>
    <t>28.1.2 Preference shares</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</si>
  <si>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</si>
  <si>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</si>
  <si>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</si>
  <si>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</si>
  <si>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</si>
  <si>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</si>
  <si>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</si>
  <si>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</si>
  <si>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</si>
  <si>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</si>
  <si>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</si>
  <si>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</si>
  <si>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28.4 Retained earnings</t>
  </si>
  <si>
    <t>28.5 Total shareholders' equity attributable to shareholders of the company</t>
  </si>
  <si>
    <t>28.1.3 Other</t>
  </si>
  <si>
    <t>28.1 Total issued capital sum 28.1.1 Ordinary shares + 28.1.2 Preference shares + 28.1.3 Other</t>
  </si>
  <si>
    <t>28.3.10 Other reserves</t>
  </si>
  <si>
    <t>28.3.9 Insurance/reinsurance finance reserve</t>
  </si>
  <si>
    <t>5.1.4 Other financial assets - Equities/unit trusts</t>
  </si>
  <si>
    <t>5.1.5.1 Non-indexed interest bearing securities (IBS)</t>
  </si>
  <si>
    <t>5.1.5.2 Indexed interest bearing securities (IBS)</t>
  </si>
  <si>
    <t>Sum 5.1.5.1 Non-indexed interest bearing securities (IBS) + 5.1.5.2  Indexed interest bearing securities (IBS)</t>
  </si>
  <si>
    <t>5.1.6  Other financial assets - Other</t>
  </si>
  <si>
    <t>8.2 Assets for Remaining Coverage</t>
  </si>
  <si>
    <t>8.1 Assets for Incurred Claims</t>
  </si>
  <si>
    <t xml:space="preserve">Attachment to QIS Submission </t>
  </si>
  <si>
    <t>Response (select from drop down)</t>
  </si>
  <si>
    <t>Undecided</t>
  </si>
  <si>
    <t>Reason
(Please describe the main issue e.g. Contract boundary, Level of Aggregation – onerous contract)</t>
  </si>
  <si>
    <t>Current tax 
(if applicable)</t>
  </si>
  <si>
    <t>Deferred tax 
(if applicable)</t>
  </si>
  <si>
    <t>Retained earnings</t>
  </si>
  <si>
    <t>Fair value approach</t>
  </si>
  <si>
    <t>Modified retrospective approach</t>
  </si>
  <si>
    <t>Full retrospective approach</t>
  </si>
  <si>
    <t>No discounting</t>
  </si>
  <si>
    <t>Not applicable</t>
  </si>
  <si>
    <t xml:space="preserve">Please provide in a separate email attachment,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 </t>
  </si>
  <si>
    <t>Impact on transition date ($m)</t>
  </si>
  <si>
    <t>Transition Approaches Adopted
 (select from drop-down)</t>
  </si>
  <si>
    <t xml:space="preserve">1. Provide explanation if response is 'Other  in column "Additional information" </t>
  </si>
  <si>
    <t>Increase &gt; 0.5%</t>
  </si>
  <si>
    <t>Rise &gt;5% of current year profit</t>
  </si>
  <si>
    <t xml:space="preserve">Other </t>
  </si>
  <si>
    <t>Qualitative Questions</t>
  </si>
  <si>
    <t xml:space="preserve">Please provide any additional information to support our understanding of the data submitted above. Please use a separate attachment if necessary. </t>
  </si>
  <si>
    <t>Please provide additional Information to support specific responses to questions 1-5 above. Please use a separate attachment if necessary.</t>
  </si>
  <si>
    <t>8. Balance Sheet memo items</t>
  </si>
  <si>
    <t>Liabilities - General Insurance</t>
  </si>
  <si>
    <t>Accident year or underwriting year bases</t>
  </si>
  <si>
    <t>Please indicate the basis</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</si>
  <si>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</si>
  <si>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</si>
  <si>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</si>
  <si>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</si>
  <si>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</si>
  <si>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</si>
  <si>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</si>
  <si>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</si>
  <si>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</si>
  <si>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</si>
  <si>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</si>
  <si>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</si>
  <si>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</si>
  <si>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C15 - Cyber</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</si>
  <si>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</si>
  <si>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</si>
  <si>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</si>
  <si>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</si>
  <si>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</si>
  <si>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</si>
  <si>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</si>
  <si>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</si>
  <si>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</si>
  <si>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1.11 [Net OCL] Insurance Risk Charge</t>
  </si>
  <si>
    <t>Section 3: Premiums liabilities</t>
  </si>
  <si>
    <t>3.5 [Net PL] PV of expected future reinsurance costs for the premiums liability not covered by the current reinsurance arrangements</t>
  </si>
  <si>
    <t>3.6 [Net PL] PV of net claims after reinsurance and non-reinsurance recoveries</t>
  </si>
  <si>
    <t>3.7 [Net PL] PV of commissions</t>
  </si>
  <si>
    <t>3.8 [Net PL] PV of reinsurance exchange commissions</t>
  </si>
  <si>
    <t>3.9 [Net PL] PV of CHE</t>
  </si>
  <si>
    <t>3.10 [Net PL] PV of PAE</t>
  </si>
  <si>
    <t>3.12 [Net PL] Net risk margin (standalone)</t>
  </si>
  <si>
    <t>3.13 [Net PL] Net risk margin (diversified)</t>
  </si>
  <si>
    <t>3.14 [Net PL] Insurance Risk Charge</t>
  </si>
  <si>
    <t>4.6 Reinsurance contract - AASB 17 - IACF written off under PAA in the reporting year</t>
  </si>
  <si>
    <t xml:space="preserve">Section 5: Items relating to additional regulatory adjustments </t>
  </si>
  <si>
    <t>5.1 Insurance contract - Premiums invoiced but not received</t>
  </si>
  <si>
    <t xml:space="preserve">5.2 Insurance contract - Present value of expected premiums due (not invoiced) within the projection period </t>
  </si>
  <si>
    <t>5.3 Insurance contract - Present value of expected premiums due relating to unclosed business</t>
  </si>
  <si>
    <t>5.4 Reinsurance contract - Premiums invoiced but not paid</t>
  </si>
  <si>
    <t xml:space="preserve">5.5 Reinsurance contract - Present value of expected reinsurance premium payables (not invoiced) within the projection period </t>
  </si>
  <si>
    <t>5.6 Reinsurance contract - Present value of expected reinsurance premium payables relating to unclosed business</t>
  </si>
  <si>
    <t>`</t>
  </si>
  <si>
    <t>APRA is seeking indicative information from some insurers as part of this QIS to better understand the impact of AASB 17.  Data for this QIS is to be submitted on a best endeavours basis.</t>
  </si>
  <si>
    <t>8.4 Insurance contract - AASB 17 GMM contractual service margin</t>
  </si>
  <si>
    <t>8.3 Insurance contract - AASB 1023 unearned premium liability / reserve</t>
  </si>
  <si>
    <t>8.8 Reinsurance contract - AASB 17 GMM contractual service margin</t>
  </si>
  <si>
    <t>1. Have you assessed the quantitative impact of AASB 17 adoption (from 1 January 2023) on capital and earnings?</t>
  </si>
  <si>
    <t>2. What impact (as % of current CET1) do you expect to the opening AASB Retained Earnings on transition to AASB 17 (from 1 January 2023)?</t>
  </si>
  <si>
    <t>1. Provide explanation if response is 'Increase &gt; 0.5%' in column “Additional information”
2. Next question</t>
  </si>
  <si>
    <t>3. What post transition impact (as % of current year profit) do you expect to the level of earnings (profits) in the first year of AASB 17 adoption (from 1 January 2023)?</t>
  </si>
  <si>
    <t>1. Provide explanation if response is 'Rise &gt;5% of current year profit'  in column "Additional information" 2. Next question</t>
  </si>
  <si>
    <t>Whole dollars with no decimal place</t>
  </si>
  <si>
    <t>(1)</t>
  </si>
  <si>
    <t>(2)</t>
  </si>
  <si>
    <t>(3)</t>
  </si>
  <si>
    <t>Sum 5.1.1 Investments + 5.1.2 Total derivative financial instruments + 5.1.3 Securities purchased under agreements to resell + 5.1.4 Equities/unit trusts + 5.1.5 Total debt instrument held + 5.1.6 Other</t>
  </si>
  <si>
    <t>5.1.5  Other financial assets - Total debt instruments held - non-indexed IBS and indexed IBS</t>
  </si>
  <si>
    <t>AASB 119.57(a), AASB 119.64.</t>
  </si>
  <si>
    <t>6. Total non-current assets and disposal groups classified as held for sale</t>
  </si>
  <si>
    <t>AASB 17.78(a), AASB 17.100(c), AASB 101.54(da)</t>
  </si>
  <si>
    <t>7.1 Assets for Incurred Claims</t>
  </si>
  <si>
    <t>AASB 17.78(a), AASB 17.100, AASB 101.54(da)</t>
  </si>
  <si>
    <t>7.2 Assets for Remaining Coverage</t>
  </si>
  <si>
    <t xml:space="preserve">AASB 17.78(c), AASB 101.54(da), AASB 17.100(c) </t>
  </si>
  <si>
    <t>AASB 17.78(c), AASB 101.54(da), AASB 17.100</t>
  </si>
  <si>
    <t>AASB 101.54(m)</t>
  </si>
  <si>
    <t>AASB 17.78(b), AASB 101.54 (ma), AASB 17.100(c), AASB 17, Appendix A.</t>
  </si>
  <si>
    <t>AASB 17.78(b), AASB 101.54 (ma), AASB 17.100, AASB 17, Appendix A.</t>
  </si>
  <si>
    <t>AASB 17.78(d),  AASB 101.54(ma), AASB 17.100(c), AASB 17, Appendix A.</t>
  </si>
  <si>
    <t>19.1 Liabilities for Incurred Claims</t>
  </si>
  <si>
    <t>AASB 17.78(d),  AASB 101.54(ma), AASB 17.100, AASB 17, Appendix A.</t>
  </si>
  <si>
    <t>19.2 Liabilities for Remaining Coverage</t>
  </si>
  <si>
    <t>21.1.1 Overdrafts</t>
  </si>
  <si>
    <t>21.2.1  Other non-financial liabilities  - deficit in defined benefit superannuation funds</t>
  </si>
  <si>
    <t>21.2.2  Other non-financial liabilities  - Other</t>
  </si>
  <si>
    <t>28.3. Total reserves = Sum of items 28.3.1 to 28.3.10</t>
  </si>
  <si>
    <t>28.3.3.1 Asset revaluation reserve - property, plant and equipment</t>
  </si>
  <si>
    <t>AASB 101.54(r), 101.78(e) and AASB 101.108</t>
  </si>
  <si>
    <t>AASB 101.IG6, AASB 101.78(e)</t>
  </si>
  <si>
    <t>1. What would be the primary AASB 17 measurement model  for the Liability/Asset for Remaining Coverage for each APRA product group?  In particular, please confirm the basis for choosing the premium allocation approach as an optional measurement approach for insurance contract liabilities in accordance with AASB 17.53.</t>
  </si>
  <si>
    <t>4. What rate would you reference for discounting the majority of the AASB 17 assets / liabilities for each APRA product group?</t>
  </si>
  <si>
    <t>C1: Householders</t>
  </si>
  <si>
    <t>C2: Commercial motor</t>
  </si>
  <si>
    <t>C3: Domestic motor</t>
  </si>
  <si>
    <t>C4: Travel</t>
  </si>
  <si>
    <t>C5: Fire and ISR</t>
  </si>
  <si>
    <t>C6: Marine</t>
  </si>
  <si>
    <t>C7: Aviation</t>
  </si>
  <si>
    <t>C8: Consumer credit</t>
  </si>
  <si>
    <t>C9: Other accident</t>
  </si>
  <si>
    <t>C10: Mortgage</t>
  </si>
  <si>
    <t>C11: CTP</t>
  </si>
  <si>
    <t>C12: Public and product liability</t>
  </si>
  <si>
    <t>C13: Professional indemnity</t>
  </si>
  <si>
    <t>C15: Cyber</t>
  </si>
  <si>
    <t>C17: Other direct - category A</t>
  </si>
  <si>
    <t>C18: Other direct - category B</t>
  </si>
  <si>
    <t>C19: Other direct - category C</t>
  </si>
  <si>
    <t>RB1: Proportional - Category A</t>
  </si>
  <si>
    <t>RB2: Proportional - Category B</t>
  </si>
  <si>
    <t>RB3: Proportional - Category C</t>
  </si>
  <si>
    <t>RB4: Non-proportional - Category A</t>
  </si>
  <si>
    <t>RB5: Non-proportional - Category B</t>
  </si>
  <si>
    <t>RB6: Non-proportional - Category C</t>
  </si>
  <si>
    <t>AASB 17.80(a), AASB 17.83</t>
  </si>
  <si>
    <t>AASB 17.80(a), AASB 17.84</t>
  </si>
  <si>
    <t>2.2.4. Losses and reversal of losses on onerous contracts</t>
  </si>
  <si>
    <t>2.2.5. Adjustments to liabilities for incurred claims</t>
  </si>
  <si>
    <t>AASB 17.82, AASB 17.86</t>
  </si>
  <si>
    <t>8.1 Insurance contract - AASB 17 GMM liabilities / assets for remaining coverage</t>
  </si>
  <si>
    <t>8.2 Insurance contract - AASB 17 PAA liabilities / assets for remaining coverage</t>
  </si>
  <si>
    <t>8.5 Reinsurance contract - AASB 17 GMM assets / liabilities for remaining coverage</t>
  </si>
  <si>
    <t>8.6 Reinsurance contract - AASB 17 PAA assets / liabilities for remaining coverage</t>
  </si>
  <si>
    <t>8.7 Reinsurance contract - AASB 1023 deferred reinsurance expense (DRE)</t>
  </si>
  <si>
    <t>1.7 [Net OCL] PV of other OCL items</t>
  </si>
  <si>
    <t>1.17 [Net OCL] PV of other OCL items</t>
  </si>
  <si>
    <t>2.7 [Net OCL] PV of other OCL items</t>
  </si>
  <si>
    <t>2.17 [Net OCL] PV of other OCL items</t>
  </si>
  <si>
    <t>3.11 [Net PL] PV of other PL items</t>
  </si>
  <si>
    <t>Part A: Insurance contracts issued (direct business/inwards reinsurance)</t>
  </si>
  <si>
    <t>Liability Roll Forward 1 - Reconciliation of the liability for remaining coverage and the liability for incurred claims</t>
  </si>
  <si>
    <t>Current reporting period</t>
  </si>
  <si>
    <t>Prior year reporting period</t>
  </si>
  <si>
    <t>Liabilities for remaining coverage</t>
  </si>
  <si>
    <t>Liabilities for incurred claims</t>
  </si>
  <si>
    <t>(6) Assets for insurance acquisition cash flows (AASB 17.105A, B)</t>
  </si>
  <si>
    <t>(7) Total</t>
  </si>
  <si>
    <t>(3) Contracts not measured under the PAA (AASB 17.100 (c))</t>
  </si>
  <si>
    <t>Contracts measured under the PAA (AASB 17.100(c))</t>
  </si>
  <si>
    <t>(1) Excluding loss component 
 (AASB 17.100(a))</t>
  </si>
  <si>
    <t>(2) Loss component (AASB 17.100(b))</t>
  </si>
  <si>
    <t>(4) Estimates of PV of future cash flows (AASB 17.100 (c)(i))</t>
  </si>
  <si>
    <t>(5) Risk adjustment for non-financial risk (AASB 17.100 (c)(ii))</t>
  </si>
  <si>
    <t>AASB 17.100, 17.105A, B</t>
  </si>
  <si>
    <t>AASB 17.99(b)</t>
  </si>
  <si>
    <t>1. Opening insurance contract liabilities</t>
  </si>
  <si>
    <t>2. Opening insurance contract assets</t>
  </si>
  <si>
    <t>3. Net balance as at beginning of reporting period</t>
  </si>
  <si>
    <t>Changes in the statement of profit or loss and OCI</t>
  </si>
  <si>
    <t>AASB 17.103(a)</t>
  </si>
  <si>
    <t>4. Insurance revenue</t>
  </si>
  <si>
    <t>AASB 17.103(b)</t>
  </si>
  <si>
    <t>Insurance service expenses</t>
  </si>
  <si>
    <t>AASB 17.103(b)(i)</t>
  </si>
  <si>
    <t>5. Incurred claims and other expenses</t>
  </si>
  <si>
    <t>AASB 17.103(b)(ii)</t>
  </si>
  <si>
    <t>6. Insurance acquisition cash flows amortisation</t>
  </si>
  <si>
    <t>AASB 17.103(b)(iv)</t>
  </si>
  <si>
    <t>7. Changes that relate to future service: losses on onerous contracts and reversals of those losses</t>
  </si>
  <si>
    <t>AASB 17.103(b)(iii)</t>
  </si>
  <si>
    <t>8. Changes that relate to past service: changes to liabilities for incurred claims</t>
  </si>
  <si>
    <t>AASB 17.105A, B</t>
  </si>
  <si>
    <t>9. Impairment of assets for insurance acquisition cash flows</t>
  </si>
  <si>
    <t>10. Reversal of impairment of assets for insurance acquisition cash flows</t>
  </si>
  <si>
    <t>11. Total insurance service expenses</t>
  </si>
  <si>
    <t>AASB 17.103(c)</t>
  </si>
  <si>
    <t>12. Investment components and premium refunds</t>
  </si>
  <si>
    <t>13. Insurance service result</t>
  </si>
  <si>
    <t>AASB 17.105(c)</t>
  </si>
  <si>
    <t>14. Finance expenses from insurance contracts issued</t>
  </si>
  <si>
    <t>AASB 17.105(d)</t>
  </si>
  <si>
    <t>15. Effect of movements in exchange rates</t>
  </si>
  <si>
    <t>16. Total amounts recognised in the statement of profit or loss and OCI</t>
  </si>
  <si>
    <t>AASB 17.98, AASB 17.105(a)</t>
  </si>
  <si>
    <t>Cash flows</t>
  </si>
  <si>
    <t>AASB 17.105(a)(i)</t>
  </si>
  <si>
    <t>17. Premiums received</t>
  </si>
  <si>
    <t>AASB 17.105(a)(iii)</t>
  </si>
  <si>
    <t>18. Claims and other expenses paid, including investment components</t>
  </si>
  <si>
    <t>AASB 17.105(a)(ii), AASB 17.105A</t>
  </si>
  <si>
    <t>19. Insurance acquisition cash flows</t>
  </si>
  <si>
    <t>20. Total cash flows</t>
  </si>
  <si>
    <t>AASB 17.105A</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</si>
  <si>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</si>
  <si>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</si>
  <si>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</si>
  <si>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</si>
  <si>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</si>
  <si>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</si>
  <si>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</si>
  <si>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</si>
  <si>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</si>
  <si>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Prior reporting period</t>
  </si>
  <si>
    <t>(1) Estimates of the present value of the future cash flows (AASB 17.101(a))</t>
  </si>
  <si>
    <t>(2) Risk adjustment for non-financial risk (AASB 17.101(b))</t>
  </si>
  <si>
    <t>(3) CSM (contractual service margin) (AASB 17.101(c))</t>
  </si>
  <si>
    <t>(4) Total</t>
  </si>
  <si>
    <t>AASB 17.101</t>
  </si>
  <si>
    <t>AASB 17.104(b)</t>
  </si>
  <si>
    <t>Changes that relate to current services</t>
  </si>
  <si>
    <t>AASB 17.104(b)(i)</t>
  </si>
  <si>
    <t>4. CSM recognised for services provided</t>
  </si>
  <si>
    <t>AASB 17.104(b)(ii)</t>
  </si>
  <si>
    <t>5. Change in risk adjustment for non-financial risk for risk expired</t>
  </si>
  <si>
    <t>AASB 17.104(b)(iii)</t>
  </si>
  <si>
    <t>6. Experience adjustments</t>
  </si>
  <si>
    <t>7. Total changes that relate to current services</t>
  </si>
  <si>
    <t>AASB 17.104(a)</t>
  </si>
  <si>
    <t xml:space="preserve">Changes that relate to future services </t>
  </si>
  <si>
    <t>AASB 17.104(a)(i)</t>
  </si>
  <si>
    <t>8. Changes in estimates that adjust the CSM</t>
  </si>
  <si>
    <t>AASB 17.104(a)(ii)</t>
  </si>
  <si>
    <t>AASB 17.104(a)(iii)</t>
  </si>
  <si>
    <t>10. Contracts initially recognised in the period</t>
  </si>
  <si>
    <t>11. Total changes that relate to future services</t>
  </si>
  <si>
    <t>Changes that relate to past services</t>
  </si>
  <si>
    <t>AASB 17.104(c)</t>
  </si>
  <si>
    <t>12. Adjustments to liabilities for incurred claims</t>
  </si>
  <si>
    <t>14. Finance (income) expenses from insurance contracts issued</t>
  </si>
  <si>
    <t>17. Premiums received for insurance contracts issued</t>
  </si>
  <si>
    <t>18. Claims and other expenses paid</t>
  </si>
  <si>
    <t>AASB 17.105(a)(ii)</t>
  </si>
  <si>
    <t>19. Acquisition cash flows paid</t>
  </si>
  <si>
    <t>21. Other movements in the net balance - related to acquisitions/disposals/portfolio transfers</t>
  </si>
  <si>
    <t>22. Other movements in the net balance - Other</t>
  </si>
  <si>
    <t>23. Total other movements in the net balance</t>
  </si>
  <si>
    <t>24. Net balance as at end of reporting period</t>
  </si>
  <si>
    <t>25. Closing insurance contract liabilities</t>
  </si>
  <si>
    <t>26. Closing insurance contract assets</t>
  </si>
  <si>
    <t>27. Net balance as at end of reporting period</t>
  </si>
  <si>
    <t>Part B: Reinsurance contracts held (outwards reinsurance by cedant/retrocedent)</t>
  </si>
  <si>
    <t>Liability Roll Forward 1 - Reconciliation of the remaining coverage and incurred claims</t>
  </si>
  <si>
    <t>Assets for remaining coverage</t>
  </si>
  <si>
    <t>Assets for incurred claims</t>
  </si>
  <si>
    <t>(6) Total</t>
  </si>
  <si>
    <t>AASB 17.98, AASB 17.100, AASB 17.105A, B</t>
  </si>
  <si>
    <t>1. Opening reinsurance contract assets</t>
  </si>
  <si>
    <t>2. Opening reinsurance contract liabilities</t>
  </si>
  <si>
    <t>Net income (expenses) from reinsurance contracts held</t>
  </si>
  <si>
    <t>AASB 17.103(a), AASB 17.86</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</si>
  <si>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</si>
  <si>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</si>
  <si>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</si>
  <si>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</si>
  <si>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AASB 17.86, 17.103(b)</t>
  </si>
  <si>
    <t>8. Amounts recoverable from reinsurers</t>
  </si>
  <si>
    <t>9. Investment components and premium refunds</t>
  </si>
  <si>
    <t>AASB 17.105(b)</t>
  </si>
  <si>
    <t xml:space="preserve">10. Effect of changes in non-performance risk of reinsurers </t>
  </si>
  <si>
    <t>AASB 17.65(b)</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</si>
  <si>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</si>
  <si>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</si>
  <si>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</si>
  <si>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</si>
  <si>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</si>
  <si>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AASB 17(86)(b), AASB 17.105(a)(i) and (iii)</t>
  </si>
  <si>
    <t>16. Premiums paid net of ceding commissions and other directly attributable expenses paid</t>
  </si>
  <si>
    <t>AASB 17.105(a)(iii))</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</si>
  <si>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</si>
  <si>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</si>
  <si>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</si>
  <si>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</si>
  <si>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</si>
  <si>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</si>
  <si>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</si>
  <si>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</si>
  <si>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</si>
  <si>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</si>
  <si>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</si>
  <si>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</si>
  <si>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</si>
  <si>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AASB 17.105(d), AASB 17.66(ba)–(bb)</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</si>
  <si>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</si>
  <si>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</si>
  <si>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</si>
  <si>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</si>
  <si>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 xml:space="preserve">AASB 17.104(c) </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</si>
  <si>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</si>
  <si>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</si>
  <si>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</si>
  <si>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</si>
  <si>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</si>
  <si>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</si>
  <si>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AASB 17.98 and 17.105(a)</t>
  </si>
  <si>
    <t>AASB 17.105(a)(i) and (ii)</t>
  </si>
  <si>
    <t>19. Premiums paid for reinsurance contracts held</t>
  </si>
  <si>
    <t>20. Amounts received</t>
  </si>
  <si>
    <t>21. Total cash flows</t>
  </si>
  <si>
    <t>26. Closing reinsurance contract assets</t>
  </si>
  <si>
    <t>27. Closing reinsurance contract liabilities</t>
  </si>
  <si>
    <t>Statement of profit or loss and other comprehensive income</t>
  </si>
  <si>
    <t>1.1.1 Contracts under the modified retrospective transition approach</t>
  </si>
  <si>
    <t>1.1.2 Contracts under the fair value transition approach</t>
  </si>
  <si>
    <t>1.1.3 Other contracts</t>
  </si>
  <si>
    <t>1.2.1 Contracts under the modified retrospective transition approach</t>
  </si>
  <si>
    <t>1.2.2 Contracts under the fair value transition approach</t>
  </si>
  <si>
    <t>1.2.3 Other contracts</t>
  </si>
  <si>
    <t>AASB 101.82(a)</t>
  </si>
  <si>
    <t xml:space="preserve">8. Interest revenue calculated using the effective interest method </t>
  </si>
  <si>
    <t>9. Other interest and similar income</t>
  </si>
  <si>
    <t>AASB 7.20(a)(i)</t>
  </si>
  <si>
    <t>10. Net gains/(losses) on financial assets at fair value through profit or loss</t>
  </si>
  <si>
    <t>11. Net gains/(losses) on derecognition of financial assets measured at fair value through other comprehensive income</t>
  </si>
  <si>
    <t>AASB 101.82(aa)</t>
  </si>
  <si>
    <t>12. Net gains/(losses) on derecognition of financial assets measured at amortised cost</t>
  </si>
  <si>
    <t>AASB 101.82(ba)</t>
  </si>
  <si>
    <t>13. Impairment loss on financial assets</t>
  </si>
  <si>
    <t>AASB 140.76(d)</t>
  </si>
  <si>
    <t>14. Net gains from fair value adjustments to investment properties</t>
  </si>
  <si>
    <t>15. Net foreign exchange income / (expense)</t>
  </si>
  <si>
    <t>16. Other income</t>
  </si>
  <si>
    <t>17. Total investment result</t>
  </si>
  <si>
    <t>AASB 17.87</t>
  </si>
  <si>
    <t>18. Insurance finance expenses for insurance contracts issued</t>
  </si>
  <si>
    <t>AASB 17.82</t>
  </si>
  <si>
    <t>19. Reinsurance finance income for reinsurance contracts held</t>
  </si>
  <si>
    <t>20. Net insurance financial result</t>
  </si>
  <si>
    <t>21. Asset management services revenue</t>
  </si>
  <si>
    <t xml:space="preserve">AASB 101.82(c) </t>
  </si>
  <si>
    <t>22. Share of profit (loss) of associates and joint ventures accounted for using the equity method</t>
  </si>
  <si>
    <t>23. Profit (loss) from non-current assets and disposal groups classified as held for sale and not qualifying as discontinued operations</t>
  </si>
  <si>
    <t>AASB 3.B67(d)</t>
  </si>
  <si>
    <t>24. Impairment loss for goodwill</t>
  </si>
  <si>
    <t xml:space="preserve">25. Other income </t>
  </si>
  <si>
    <t>26. Other expenses</t>
  </si>
  <si>
    <t xml:space="preserve">AASB 101.81A(a) </t>
  </si>
  <si>
    <t>27. Profit (loss) from continuing operations before tax</t>
  </si>
  <si>
    <t>AASB 101.82(d), AASB 112.77</t>
  </si>
  <si>
    <t>28. Income tax expense from continuing operations</t>
  </si>
  <si>
    <t>AASB 101.81A</t>
  </si>
  <si>
    <t>29. Profit (loss) for the year from continuing operations after income tax</t>
  </si>
  <si>
    <t>AASB 101.82(ea)</t>
  </si>
  <si>
    <t>30. Profit (loss) from discontinued operations after income tax</t>
  </si>
  <si>
    <t>31. Profit (loss) after income tax attributable to members of the company</t>
  </si>
  <si>
    <t>AASB 101.82A(a)(ii)</t>
  </si>
  <si>
    <t>Other comprehensive income</t>
  </si>
  <si>
    <t>Items that may be reclassified to profit or loss in subsequent periods</t>
  </si>
  <si>
    <t>AASB 7.20(a)(viii)</t>
  </si>
  <si>
    <t>32. Change in fair value of financial assets at fair value through other comprehensive income</t>
  </si>
  <si>
    <t>33. Amount reclassified to profit or loss</t>
  </si>
  <si>
    <t>AASB 17.90</t>
  </si>
  <si>
    <t>34. Insurance finance expenses for insurance contracts issued</t>
  </si>
  <si>
    <t>AASB 17.82, AASB 17.90</t>
  </si>
  <si>
    <t>35. Reinsurance finance income for reinsurance contracts held</t>
  </si>
  <si>
    <t>36. Net insurance financial result</t>
  </si>
  <si>
    <t>AASB 101.82A(b)(ii)</t>
  </si>
  <si>
    <t>37. Share of other comprehensive income of associates and joint ventures accounted for using the equity method</t>
  </si>
  <si>
    <t>AASB 101.91</t>
  </si>
  <si>
    <t>38. Income tax relating to items that will be reclassified</t>
  </si>
  <si>
    <t>AASB 101.82A(a)(i)</t>
  </si>
  <si>
    <t>Items that will not be reclassified to profit or loss</t>
  </si>
  <si>
    <t>AASB 116.39</t>
  </si>
  <si>
    <t>39. Revaluation of land and buildings</t>
  </si>
  <si>
    <t>AASB 101.82A(b)(i)</t>
  </si>
  <si>
    <t>40. Share of other comprehensive income of associates and joint ventures accounted for using the equity method</t>
  </si>
  <si>
    <t xml:space="preserve">AASB 119.120(c) </t>
  </si>
  <si>
    <t>41. Remeasurements of post-employment benefit obligations, before tax</t>
  </si>
  <si>
    <t>42. Income tax relating to items that will not be reclassified</t>
  </si>
  <si>
    <t>AASB 101.81A(b)</t>
  </si>
  <si>
    <t>43. Total other comprehensive income</t>
  </si>
  <si>
    <t>AASB 101.81A(c)</t>
  </si>
  <si>
    <t>44. Total comprehensive income</t>
  </si>
  <si>
    <t>C14 - Employers' liability</t>
  </si>
  <si>
    <t>C16 - Directors' &amp; officers' liability</t>
  </si>
  <si>
    <t>Income Statement by Product Grouping – General Insurance</t>
  </si>
  <si>
    <t>C14 - Employer's liability</t>
  </si>
  <si>
    <t xml:space="preserve">Instructions for completing each worksheet are provided separately to this workbook. For convenience, a reference to the relevant instruction is provided. </t>
  </si>
  <si>
    <t>Responses (Select from drop-down)</t>
  </si>
  <si>
    <t>C16: Directors' and Officers' liability</t>
  </si>
  <si>
    <t>C14: Employer's liability</t>
  </si>
  <si>
    <t>Qualitative questions</t>
  </si>
  <si>
    <t>Refer to instructions 'General Insurance Industry Balance Sheet'</t>
  </si>
  <si>
    <t>General Insurance Industry Balance Sheet</t>
  </si>
  <si>
    <t>21.1.2 Securities issued (e.g. promissory notes / commercial paper)</t>
  </si>
  <si>
    <t>Total = sum Inside + Outside Australia</t>
  </si>
  <si>
    <t xml:space="preserve">9. Changes in estimates that do not adjust the CSM i.e. losses on groups of onerous contracts and reversals of such losses </t>
  </si>
  <si>
    <t>3. In applying the premium allocation approach, are you planning to use the AASB 17.59(a) election to write-off insurance acquisition cash flows?</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</si>
  <si>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</si>
  <si>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4.5 Reinsurance contract - AASB 17 - IACF liability item</t>
  </si>
  <si>
    <t>1.5 [Net OCL] PV of net claims after reinsurance and non-reinsurance recoverables</t>
  </si>
  <si>
    <t>1.15 [Net OCL] PV of net claims after reinsurance and non-reinsurance recoverables</t>
  </si>
  <si>
    <t>2.5 [Net OCL] PV of net claims after reinsurance and non-reinsurance recoverables</t>
  </si>
  <si>
    <t>2.15 [Net OCL] PV of net claims after reinsurance and non-reinsurance recoverables</t>
  </si>
  <si>
    <t>Please outline in this cell about the components reported under this item</t>
  </si>
  <si>
    <t>Section 1: Roll forward outstanding claims liability consisting of claims incurred (accident year basis) or claims incurred in respect of policies incepted (underwriting year basis) before the end of the prior reporting year</t>
  </si>
  <si>
    <t xml:space="preserve">Section 2: Outstanding claims liability consisting of new claims incurred (accident year basis) or claims incurred in respect of new policies incepted in the reporting year (underwriting year basis) in the reporting year </t>
  </si>
  <si>
    <t>4.1 Insurance contract - AASB 17 - IACF component within LRC</t>
  </si>
  <si>
    <t>4.4 Reinsurance contract - AASB 17 - IACF component within RRC</t>
  </si>
  <si>
    <t>7. Insurance Contract Assets</t>
  </si>
  <si>
    <t>7. Insurance Contract Assets Sum = 7.1 Assets for Incurred Claims + 7.2 Assets for Remaining Coverage</t>
  </si>
  <si>
    <t>8. Reinsurance Contract Assets</t>
  </si>
  <si>
    <t>8. Reinsurance Contract Assets Sum = 8.1 Assets for Incurred Claims + 8.2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</si>
  <si>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</si>
  <si>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</si>
  <si>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</si>
  <si>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t xml:space="preserve">Sum 1. Total cash and cash equivalents + 2. Total receivables + 3. Total deferred tax assets  + 4. Current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</si>
  <si>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t>26. Total liabilities = sum 16. Total Payables + 17. Investment Contract Liabilities + 18. Insurance Contract Liabilities + 19. Reinsurance Contract Liabilities + 20. Lease liabilities + 21.  Other liabilities + 22. Current income tax liabilities + 23. Deferred income tax liabilities + 24. Provisions + 25. Liabilities included in disposal groups classified as held for sale</t>
  </si>
  <si>
    <t>Insurance contract liabilities/assets</t>
  </si>
  <si>
    <t>Reinsurance contract assets/liabilities</t>
  </si>
  <si>
    <t>Refer to instructions 'Liability Roll Forwards – Life Insurers, General Insurers and Private Health Insurers'</t>
  </si>
  <si>
    <t>Refer to instructions 'Income Statement by Product Grouping - General Insurance'</t>
  </si>
  <si>
    <t>Refer to instructions 'Liabilities - General Insurance'</t>
  </si>
  <si>
    <r>
      <t xml:space="preserve">
Please quantify the impacts on transition to AASB 17 </t>
    </r>
    <r>
      <rPr>
        <b/>
        <i/>
        <sz val="11"/>
        <rFont val="Arial"/>
        <family val="2"/>
      </rPr>
      <t>Insurance Contracts</t>
    </r>
    <r>
      <rPr>
        <b/>
        <sz val="11"/>
        <rFont val="Arial"/>
        <family val="2"/>
      </rPr>
      <t xml:space="preserve"> (AASB 17) on a best endeavours basis in the table below (insert extra rows if required)
The purpose of the table below is to understand the material drivers of the impact on retained earnings, assets and liabilities based on the financial year end data used for the purposes of the QIS. The sum of the items in aggregate should reflect the change in retained earnings on transition to AASB 17 for QIS purposes.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</si>
</sst>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C09]d\ mmmm\ yyyy;@"/>
    <numFmt numFmtId="165" formatCode="#,##0;\(#,##0\)"/>
  </numFmts>
  <fonts count="27" x14ac:knownFonts="1">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2"/>
      <color theme="1"/>
      <name val="Arial"/>
      <family val="2"/>
    </font>
    <font>
      <b/>
      <sz val="11"/>
      <color theme="0"/>
      <name val="Arial"/>
      <family val="2"/>
    </font>
    <font>
      <sz val="14"/>
      <color theme="1"/>
      <name val="Arial"/>
      <family val="2"/>
    </font>
    <font>
      <i/>
      <sz val="11"/>
      <color theme="1"/>
      <name val="Arial"/>
      <family val="2"/>
    </font>
    <font>
      <sz val="10"/>
      <name val="Arial"/>
      <family val="2"/>
    </font>
    <font>
      <sz val="11"/>
      <name val="Arial"/>
      <family val="2"/>
    </font>
    <font>
      <b/>
      <sz val="10"/>
      <color rgb="FFFFFFFF"/>
      <name val="Arial"/>
      <family val="2"/>
    </font>
    <font>
      <b/>
      <sz val="10"/>
      <name val="Arial"/>
      <family val="2"/>
    </font>
    <font>
      <sz val="11"/>
      <color rgb="FFFF0000"/>
      <name val="Arial"/>
      <family val="2"/>
    </font>
    <font>
      <sz val="11"/>
      <color rgb="FF00B050"/>
      <name val="Arial"/>
      <family val="2"/>
    </font>
    <font>
      <sz val="10"/>
      <color theme="1"/>
      <name val="Arial"/>
      <family val="2"/>
    </font>
    <font>
      <b/>
      <sz val="11"/>
      <color rgb="FFFF0000"/>
      <name val="Arial"/>
      <family val="2"/>
    </font>
    <font>
      <b/>
      <sz val="12"/>
      <name val="Arial"/>
      <family val="2"/>
    </font>
    <font>
      <i/>
      <sz val="11"/>
      <name val="Arial"/>
      <family val="2"/>
    </font>
    <font>
      <b/>
      <strike/>
      <sz val="12"/>
      <color rgb="FFFF0000"/>
      <name val="Arial"/>
      <family val="2"/>
    </font>
    <font>
      <strike/>
      <sz val="11"/>
      <name val="Arial"/>
      <family val="2"/>
    </font>
    <font>
      <sz val="12"/>
      <name val="Arial"/>
      <family val="2"/>
    </font>
    <font>
      <sz val="11"/>
      <color theme="1"/>
      <name val="Calibri"/>
      <family val="2"/>
      <scheme val="minor"/>
    </font>
    <font>
      <b/>
      <i/>
      <sz val="11"/>
      <name val="Arial"/>
      <family val="2"/>
    </font>
  </fonts>
  <fills count="20">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2"/>
        <bgColor indexed="64"/>
      </patternFill>
    </fill>
    <fill>
      <patternFill patternType="solid">
        <fgColor theme="0" tint="-0.14999847407452621"/>
        <bgColor indexed="64"/>
      </patternFill>
    </fill>
    <fill>
      <patternFill patternType="gray0625">
        <bgColor theme="4" tint="-0.24994659260841701"/>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0" tint="-0.249977111117893"/>
        <bgColor indexed="64"/>
      </patternFill>
    </fill>
    <fill>
      <patternFill patternType="lightGray">
        <fgColor theme="0" tint="-0.14996795556505021"/>
        <bgColor theme="0" tint="-0.14999847407452621"/>
      </patternFill>
    </fill>
    <fill>
      <patternFill patternType="solid">
        <fgColor theme="5"/>
        <bgColor indexed="64"/>
      </patternFill>
    </fill>
    <fill>
      <patternFill patternType="solid">
        <fgColor theme="7"/>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77">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s>
  <cellStyleXfs count="6">
    <xf numFmtId="0" fontId="0" fillId="0" borderId="0"/>
    <xf numFmtId="0" fontId="12" fillId="0" borderId="0"/>
    <xf numFmtId="0" fontId="12" fillId="0" borderId="0"/>
    <xf numFmtId="0" fontId="12" fillId="0" borderId="0"/>
    <xf numFmtId="0" fontId="12" fillId="0" borderId="0"/>
    <xf numFmtId="43" fontId="25" fillId="0" borderId="0" applyFont="0" applyFill="0" applyBorder="0" applyAlignment="0" applyProtection="0"/>
  </cellStyleXfs>
  <cellXfs count="801">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4" fillId="3" borderId="1" xfId="0" applyFont="1" applyFill="1" applyBorder="1"/>
    <xf numFmtId="0" fontId="4" fillId="3" borderId="1" xfId="0" applyFont="1" applyFill="1" applyBorder="1" applyAlignment="1">
      <alignment wrapText="1"/>
    </xf>
    <xf numFmtId="0" fontId="4" fillId="3" borderId="2" xfId="0" applyFont="1" applyFill="1" applyBorder="1"/>
    <xf numFmtId="0" fontId="4" fillId="3" borderId="2" xfId="0" applyFont="1" applyFill="1" applyBorder="1" applyAlignment="1">
      <alignment wrapText="1"/>
    </xf>
    <xf numFmtId="0" fontId="2" fillId="2" borderId="3" xfId="0" applyFont="1" applyFill="1" applyBorder="1" applyAlignment="1">
      <alignment vertical="center"/>
    </xf>
    <xf numFmtId="0" fontId="2" fillId="2" borderId="4" xfId="0" applyFont="1" applyFill="1" applyBorder="1" applyAlignment="1">
      <alignment vertical="center" wrapText="1"/>
    </xf>
    <xf numFmtId="0" fontId="2" fillId="2" borderId="4" xfId="0" applyFont="1" applyFill="1" applyBorder="1" applyAlignment="1">
      <alignment vertical="center"/>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5" borderId="0" xfId="0" applyFont="1" applyFill="1"/>
    <xf numFmtId="0" fontId="2" fillId="0" borderId="0" xfId="0" applyFont="1" applyFill="1"/>
    <xf numFmtId="0" fontId="2" fillId="6" borderId="0" xfId="0" applyFont="1" applyFill="1" applyBorder="1" applyAlignment="1">
      <alignment vertical="center"/>
    </xf>
    <xf numFmtId="0" fontId="8" fillId="2" borderId="0" xfId="0" applyFont="1" applyFill="1"/>
    <xf numFmtId="0" fontId="8" fillId="2" borderId="0" xfId="0" applyFont="1" applyFill="1" applyAlignment="1">
      <alignment horizontal="center"/>
    </xf>
    <xf numFmtId="0" fontId="10" fillId="2" borderId="0" xfId="0" applyFont="1" applyFill="1"/>
    <xf numFmtId="0" fontId="1" fillId="0" borderId="0" xfId="0" applyFont="1" applyAlignment="1">
      <alignment vertical="center"/>
    </xf>
    <xf numFmtId="0" fontId="2" fillId="0" borderId="0" xfId="0" applyFont="1" applyAlignment="1">
      <alignment horizontal="center" vertical="center"/>
    </xf>
    <xf numFmtId="0" fontId="2" fillId="0" borderId="13" xfId="0" applyFont="1" applyBorder="1" applyAlignment="1">
      <alignment vertical="center" wrapText="1"/>
    </xf>
    <xf numFmtId="0" fontId="2" fillId="0" borderId="18" xfId="0" applyFont="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5" fillId="0" borderId="4" xfId="0" applyFont="1" applyBorder="1" applyAlignment="1">
      <alignment vertical="center" wrapText="1"/>
    </xf>
    <xf numFmtId="0" fontId="2" fillId="0" borderId="0" xfId="0" applyFont="1" applyAlignment="1">
      <alignment vertical="center" wrapText="1"/>
    </xf>
    <xf numFmtId="0" fontId="2" fillId="8" borderId="4" xfId="0" applyFont="1" applyFill="1" applyBorder="1" applyAlignment="1">
      <alignment horizontal="left" vertical="center" wrapText="1"/>
    </xf>
    <xf numFmtId="0" fontId="2" fillId="8" borderId="4" xfId="0" applyFont="1" applyFill="1" applyBorder="1" applyAlignment="1">
      <alignment vertical="center" wrapText="1"/>
    </xf>
    <xf numFmtId="0" fontId="6" fillId="0" borderId="4" xfId="0" applyFont="1" applyBorder="1" applyAlignment="1"/>
    <xf numFmtId="0" fontId="2" fillId="0" borderId="0" xfId="0" applyFont="1" applyBorder="1" applyAlignment="1">
      <alignment horizontal="center"/>
    </xf>
    <xf numFmtId="0" fontId="2" fillId="0" borderId="4" xfId="0" applyFont="1" applyBorder="1" applyAlignment="1">
      <alignment horizontal="left"/>
    </xf>
    <xf numFmtId="0" fontId="13" fillId="0" borderId="0" xfId="1" applyFont="1" applyFill="1"/>
    <xf numFmtId="0" fontId="13" fillId="0" borderId="0" xfId="1"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9" xfId="0" applyFont="1" applyBorder="1" applyAlignment="1">
      <alignment horizontal="left" vertical="center" wrapText="1"/>
    </xf>
    <xf numFmtId="0" fontId="2" fillId="0" borderId="9" xfId="0" applyFont="1" applyBorder="1" applyAlignment="1">
      <alignment horizontal="center" vertical="center"/>
    </xf>
    <xf numFmtId="0" fontId="2" fillId="0" borderId="9" xfId="0" applyFont="1" applyBorder="1" applyAlignment="1">
      <alignment vertical="center"/>
    </xf>
    <xf numFmtId="0" fontId="2" fillId="0" borderId="9" xfId="0" applyFont="1" applyFill="1" applyBorder="1" applyAlignment="1">
      <alignment vertical="center"/>
    </xf>
    <xf numFmtId="0" fontId="2" fillId="0" borderId="9" xfId="0" applyFont="1" applyFill="1" applyBorder="1" applyAlignment="1">
      <alignmen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5" fillId="0" borderId="26" xfId="0" applyFont="1" applyFill="1" applyBorder="1" applyAlignment="1">
      <alignment vertical="center"/>
    </xf>
    <xf numFmtId="0" fontId="5" fillId="0" borderId="0" xfId="0" applyFont="1" applyFill="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5" fillId="5" borderId="24" xfId="0" applyFont="1" applyFill="1" applyBorder="1" applyAlignment="1">
      <alignment vertical="center"/>
    </xf>
    <xf numFmtId="0" fontId="5" fillId="5" borderId="29" xfId="0" applyFont="1" applyFill="1" applyBorder="1" applyAlignment="1">
      <alignment horizontal="center" vertical="center" wrapText="1"/>
    </xf>
    <xf numFmtId="0" fontId="5" fillId="5" borderId="30" xfId="0" applyFont="1" applyFill="1" applyBorder="1" applyAlignment="1">
      <alignment horizontal="right" vertical="center" wrapText="1"/>
    </xf>
    <xf numFmtId="0" fontId="5" fillId="5" borderId="18" xfId="0" applyFont="1" applyFill="1" applyBorder="1" applyAlignment="1">
      <alignment horizontal="right" vertical="center" wrapText="1"/>
    </xf>
    <xf numFmtId="0" fontId="12" fillId="0" borderId="0" xfId="0" applyFont="1" applyFill="1" applyBorder="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vertical="center" wrapText="1"/>
    </xf>
    <xf numFmtId="0" fontId="2" fillId="0" borderId="13" xfId="0" applyFont="1" applyBorder="1" applyAlignment="1">
      <alignment vertical="center"/>
    </xf>
    <xf numFmtId="0" fontId="2" fillId="0" borderId="24" xfId="0" applyFont="1" applyFill="1" applyBorder="1" applyAlignment="1">
      <alignment horizontal="left" vertical="center"/>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12" borderId="31" xfId="0" applyFont="1" applyFill="1" applyBorder="1" applyAlignment="1">
      <alignment horizontal="right" vertical="center" wrapText="1"/>
    </xf>
    <xf numFmtId="0" fontId="2" fillId="0" borderId="24" xfId="0" applyFont="1"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18" xfId="0" applyFont="1" applyBorder="1" applyAlignment="1">
      <alignment horizontal="center" vertical="center"/>
    </xf>
    <xf numFmtId="0" fontId="5" fillId="12" borderId="31" xfId="0" applyFont="1" applyFill="1" applyBorder="1" applyAlignment="1">
      <alignment horizontal="right" vertical="center" wrapText="1"/>
    </xf>
    <xf numFmtId="0" fontId="2" fillId="0" borderId="30" xfId="0" applyFont="1" applyBorder="1" applyAlignment="1">
      <alignment horizontal="right" vertical="center"/>
    </xf>
    <xf numFmtId="0" fontId="2" fillId="0" borderId="18" xfId="0" applyFont="1" applyBorder="1" applyAlignment="1">
      <alignment horizontal="right" vertical="center"/>
    </xf>
    <xf numFmtId="0" fontId="13" fillId="0" borderId="24" xfId="0" applyFont="1" applyBorder="1" applyAlignment="1">
      <alignment horizontal="left" vertical="center"/>
    </xf>
    <xf numFmtId="0" fontId="16" fillId="0" borderId="29" xfId="0" applyFont="1" applyBorder="1" applyAlignment="1">
      <alignment horizontal="center" vertical="center"/>
    </xf>
    <xf numFmtId="0" fontId="16" fillId="0" borderId="30" xfId="0" applyFont="1" applyBorder="1" applyAlignment="1">
      <alignment horizontal="right" vertical="center"/>
    </xf>
    <xf numFmtId="0" fontId="16" fillId="0" borderId="18" xfId="0" applyFont="1" applyBorder="1" applyAlignment="1">
      <alignment horizontal="right" vertical="center"/>
    </xf>
    <xf numFmtId="0" fontId="5" fillId="0" borderId="29" xfId="0" applyFont="1" applyFill="1" applyBorder="1" applyAlignment="1">
      <alignment horizontal="center" vertical="center"/>
    </xf>
    <xf numFmtId="0" fontId="5" fillId="0" borderId="30" xfId="0" applyFont="1" applyFill="1" applyBorder="1" applyAlignment="1">
      <alignment horizontal="right" vertical="center"/>
    </xf>
    <xf numFmtId="0" fontId="5" fillId="0" borderId="18" xfId="0" applyFont="1" applyFill="1" applyBorder="1" applyAlignment="1">
      <alignment horizontal="right" vertical="center"/>
    </xf>
    <xf numFmtId="0" fontId="2" fillId="0" borderId="29" xfId="0" applyFont="1" applyFill="1" applyBorder="1" applyAlignment="1">
      <alignment horizontal="center" vertical="center"/>
    </xf>
    <xf numFmtId="0" fontId="2" fillId="0" borderId="30" xfId="0" applyFont="1" applyFill="1" applyBorder="1" applyAlignment="1">
      <alignment horizontal="right" vertical="center"/>
    </xf>
    <xf numFmtId="0" fontId="2" fillId="0" borderId="18" xfId="0" applyFont="1" applyFill="1" applyBorder="1" applyAlignment="1">
      <alignment horizontal="right" vertical="center"/>
    </xf>
    <xf numFmtId="0" fontId="5" fillId="0" borderId="29" xfId="0" applyFont="1" applyBorder="1" applyAlignment="1">
      <alignment horizontal="center" vertical="center" wrapText="1"/>
    </xf>
    <xf numFmtId="0" fontId="5" fillId="0" borderId="30" xfId="0" applyFont="1" applyBorder="1" applyAlignment="1">
      <alignment horizontal="right" vertical="center" wrapText="1"/>
    </xf>
    <xf numFmtId="0" fontId="5" fillId="0" borderId="18" xfId="0" applyFont="1" applyBorder="1" applyAlignment="1">
      <alignment horizontal="right" vertical="center" wrapText="1"/>
    </xf>
    <xf numFmtId="0" fontId="17" fillId="0" borderId="0" xfId="0" applyFont="1" applyFill="1" applyBorder="1" applyAlignment="1">
      <alignment vertical="center"/>
    </xf>
    <xf numFmtId="0" fontId="6" fillId="5" borderId="24" xfId="0" applyFont="1" applyFill="1" applyBorder="1" applyAlignment="1">
      <alignment vertical="center"/>
    </xf>
    <xf numFmtId="0" fontId="6" fillId="5" borderId="24" xfId="0" applyFont="1" applyFill="1" applyBorder="1" applyAlignment="1">
      <alignment horizontal="left" vertical="center"/>
    </xf>
    <xf numFmtId="0" fontId="2" fillId="0" borderId="30" xfId="0" applyFont="1" applyFill="1" applyBorder="1" applyAlignment="1">
      <alignment horizontal="center" vertical="center"/>
    </xf>
    <xf numFmtId="0" fontId="2" fillId="0" borderId="18" xfId="0" applyFont="1" applyFill="1" applyBorder="1" applyAlignment="1">
      <alignment horizontal="center" vertical="center"/>
    </xf>
    <xf numFmtId="0" fontId="18" fillId="0" borderId="0" xfId="0" quotePrefix="1" applyFont="1" applyFill="1" applyBorder="1" applyAlignment="1">
      <alignment vertical="center" wrapText="1"/>
    </xf>
    <xf numFmtId="0" fontId="5" fillId="0" borderId="24" xfId="0" applyFont="1" applyBorder="1" applyAlignment="1">
      <alignment vertical="center"/>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6" fillId="5" borderId="24" xfId="0" applyFont="1" applyFill="1" applyBorder="1" applyAlignment="1">
      <alignment vertical="center" wrapText="1"/>
    </xf>
    <xf numFmtId="0" fontId="6" fillId="5" borderId="29" xfId="0" applyFont="1" applyFill="1" applyBorder="1" applyAlignment="1">
      <alignment horizontal="center" vertical="center" wrapText="1"/>
    </xf>
    <xf numFmtId="0" fontId="6" fillId="5" borderId="30" xfId="0" applyFont="1" applyFill="1" applyBorder="1" applyAlignment="1">
      <alignment vertical="center" wrapText="1"/>
    </xf>
    <xf numFmtId="0" fontId="6" fillId="5" borderId="18" xfId="0" applyFont="1" applyFill="1" applyBorder="1" applyAlignment="1">
      <alignment vertical="center" wrapText="1"/>
    </xf>
    <xf numFmtId="1" fontId="5" fillId="12" borderId="31" xfId="0" applyNumberFormat="1" applyFont="1" applyFill="1" applyBorder="1" applyAlignment="1">
      <alignment horizontal="right" vertical="center" wrapText="1"/>
    </xf>
    <xf numFmtId="0" fontId="16" fillId="0" borderId="30" xfId="0" applyFont="1" applyBorder="1" applyAlignment="1">
      <alignment horizontal="center" vertical="center"/>
    </xf>
    <xf numFmtId="0" fontId="16" fillId="0" borderId="18" xfId="0" applyFont="1" applyBorder="1" applyAlignment="1">
      <alignment horizontal="center" vertical="center"/>
    </xf>
    <xf numFmtId="0" fontId="6" fillId="5" borderId="24" xfId="0" applyFont="1" applyFill="1" applyBorder="1" applyAlignment="1">
      <alignment horizontal="left" vertical="center" wrapText="1"/>
    </xf>
    <xf numFmtId="0" fontId="13" fillId="5" borderId="29" xfId="0" applyFont="1" applyFill="1" applyBorder="1" applyAlignment="1">
      <alignment horizontal="center" vertical="center" wrapText="1"/>
    </xf>
    <xf numFmtId="0" fontId="13" fillId="0" borderId="24" xfId="0" applyFont="1" applyFill="1" applyBorder="1" applyAlignment="1">
      <alignment horizontal="left"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18" xfId="0" applyFont="1" applyBorder="1" applyAlignment="1">
      <alignment horizontal="center" vertical="center"/>
    </xf>
    <xf numFmtId="0" fontId="13" fillId="0" borderId="0" xfId="0" applyFont="1" applyFill="1" applyBorder="1" applyAlignment="1">
      <alignment vertical="center"/>
    </xf>
    <xf numFmtId="0" fontId="13" fillId="0" borderId="0" xfId="0" applyFont="1" applyAlignment="1">
      <alignment vertical="center"/>
    </xf>
    <xf numFmtId="0" fontId="12" fillId="0" borderId="0" xfId="0" quotePrefix="1" applyFont="1" applyFill="1" applyBorder="1" applyAlignment="1">
      <alignment vertical="center" wrapText="1"/>
    </xf>
    <xf numFmtId="0" fontId="13" fillId="0" borderId="29" xfId="0" applyFont="1" applyFill="1" applyBorder="1" applyAlignment="1">
      <alignment horizontal="center" vertical="center"/>
    </xf>
    <xf numFmtId="0" fontId="16" fillId="0" borderId="30" xfId="0" applyFont="1" applyFill="1" applyBorder="1" applyAlignment="1">
      <alignment horizontal="center" vertical="center"/>
    </xf>
    <xf numFmtId="0" fontId="16" fillId="0" borderId="18" xfId="0" applyFont="1" applyFill="1" applyBorder="1" applyAlignment="1">
      <alignment horizontal="center" vertical="center"/>
    </xf>
    <xf numFmtId="0" fontId="6" fillId="0" borderId="24" xfId="0" applyFont="1" applyFill="1" applyBorder="1" applyAlignment="1">
      <alignment horizontal="left" vertical="center" wrapText="1"/>
    </xf>
    <xf numFmtId="0" fontId="6" fillId="0" borderId="29" xfId="0" applyFont="1" applyBorder="1" applyAlignment="1">
      <alignment horizontal="center" vertical="center" wrapText="1"/>
    </xf>
    <xf numFmtId="0" fontId="6" fillId="0" borderId="24" xfId="0" applyFont="1" applyBorder="1" applyAlignment="1">
      <alignment horizontal="left" vertical="center"/>
    </xf>
    <xf numFmtId="0" fontId="13"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18" xfId="0" applyFont="1" applyBorder="1" applyAlignment="1">
      <alignment horizontal="center" vertical="center" wrapText="1"/>
    </xf>
    <xf numFmtId="0" fontId="13" fillId="5" borderId="24" xfId="0" applyFont="1" applyFill="1" applyBorder="1" applyAlignment="1">
      <alignment horizontal="left" vertical="center"/>
    </xf>
    <xf numFmtId="0" fontId="13" fillId="5" borderId="30" xfId="0" applyFont="1" applyFill="1" applyBorder="1" applyAlignment="1">
      <alignment vertical="center" wrapText="1"/>
    </xf>
    <xf numFmtId="0" fontId="13" fillId="5" borderId="18" xfId="0" applyFont="1" applyFill="1" applyBorder="1" applyAlignment="1">
      <alignment vertical="center" wrapText="1"/>
    </xf>
    <xf numFmtId="0" fontId="6" fillId="5" borderId="30" xfId="0" applyFont="1" applyFill="1" applyBorder="1" applyAlignment="1">
      <alignment vertical="center"/>
    </xf>
    <xf numFmtId="0" fontId="15" fillId="0" borderId="0" xfId="0" applyFont="1" applyFill="1" applyBorder="1" applyAlignment="1">
      <alignment vertical="center"/>
    </xf>
    <xf numFmtId="0" fontId="5" fillId="0" borderId="0" xfId="0" applyFont="1" applyFill="1" applyBorder="1" applyAlignment="1">
      <alignment vertical="center"/>
    </xf>
    <xf numFmtId="0" fontId="6" fillId="0" borderId="24" xfId="0" applyFont="1" applyFill="1" applyBorder="1" applyAlignment="1">
      <alignment vertical="center"/>
    </xf>
    <xf numFmtId="0" fontId="6"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18" xfId="0" applyFont="1" applyFill="1" applyBorder="1" applyAlignment="1">
      <alignment horizontal="center" vertical="center"/>
    </xf>
    <xf numFmtId="0" fontId="6" fillId="12" borderId="31"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horizontal="center" vertical="center"/>
    </xf>
    <xf numFmtId="0" fontId="19" fillId="0" borderId="18" xfId="0" applyFont="1" applyFill="1" applyBorder="1" applyAlignment="1">
      <alignment horizontal="center" vertical="center"/>
    </xf>
    <xf numFmtId="0" fontId="5" fillId="0" borderId="24" xfId="0" applyFont="1" applyBorder="1" applyAlignment="1">
      <alignment horizontal="left" vertical="center"/>
    </xf>
    <xf numFmtId="0" fontId="19" fillId="0" borderId="30" xfId="0" applyFont="1" applyBorder="1" applyAlignment="1">
      <alignment horizontal="center" vertical="center"/>
    </xf>
    <xf numFmtId="0" fontId="19" fillId="0" borderId="18" xfId="0" applyFont="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18" xfId="0" applyFont="1" applyFill="1" applyBorder="1" applyAlignment="1">
      <alignment horizontal="center" vertical="center"/>
    </xf>
    <xf numFmtId="0" fontId="6" fillId="5" borderId="30" xfId="0" applyFont="1" applyFill="1" applyBorder="1" applyAlignment="1">
      <alignment horizontal="right" vertical="center" wrapText="1"/>
    </xf>
    <xf numFmtId="0" fontId="6" fillId="5" borderId="18" xfId="0" applyFont="1" applyFill="1" applyBorder="1" applyAlignment="1">
      <alignment horizontal="right" vertical="center" wrapText="1"/>
    </xf>
    <xf numFmtId="0" fontId="6" fillId="12" borderId="31" xfId="0" applyFont="1" applyFill="1" applyBorder="1" applyAlignment="1">
      <alignment horizontal="right" vertical="center" wrapText="1"/>
    </xf>
    <xf numFmtId="0" fontId="6" fillId="5" borderId="30" xfId="0" applyFont="1" applyFill="1" applyBorder="1" applyAlignment="1">
      <alignment horizontal="right" vertical="center"/>
    </xf>
    <xf numFmtId="0" fontId="6" fillId="5" borderId="18" xfId="0" applyFont="1" applyFill="1" applyBorder="1" applyAlignment="1">
      <alignment horizontal="right" vertical="center"/>
    </xf>
    <xf numFmtId="0" fontId="6" fillId="0" borderId="29" xfId="0" applyFont="1" applyFill="1" applyBorder="1" applyAlignment="1">
      <alignment horizontal="center" vertical="center" wrapText="1"/>
    </xf>
    <xf numFmtId="0" fontId="2" fillId="0" borderId="30" xfId="0" applyFont="1" applyBorder="1" applyAlignment="1">
      <alignment horizontal="left" vertical="center"/>
    </xf>
    <xf numFmtId="0" fontId="5" fillId="5" borderId="24" xfId="0" applyFont="1" applyFill="1" applyBorder="1" applyAlignment="1">
      <alignment horizontal="left" vertical="center"/>
    </xf>
    <xf numFmtId="0" fontId="12" fillId="0" borderId="29" xfId="0" applyFont="1" applyFill="1" applyBorder="1" applyAlignment="1">
      <alignment horizontal="center" vertical="center"/>
    </xf>
    <xf numFmtId="0" fontId="12" fillId="0" borderId="30" xfId="0" applyFont="1" applyFill="1" applyBorder="1" applyAlignment="1">
      <alignment horizontal="left" vertical="center"/>
    </xf>
    <xf numFmtId="0" fontId="12" fillId="0" borderId="18" xfId="0" applyFont="1" applyFill="1" applyBorder="1" applyAlignment="1">
      <alignment horizontal="left" vertical="center"/>
    </xf>
    <xf numFmtId="0" fontId="13" fillId="5" borderId="30" xfId="0" applyFont="1" applyFill="1" applyBorder="1" applyAlignment="1">
      <alignment vertical="center"/>
    </xf>
    <xf numFmtId="0" fontId="13" fillId="5" borderId="18" xfId="0" applyFont="1" applyFill="1" applyBorder="1" applyAlignment="1">
      <alignment vertical="center"/>
    </xf>
    <xf numFmtId="0" fontId="6" fillId="0" borderId="0" xfId="0" applyFont="1" applyFill="1" applyBorder="1" applyAlignment="1">
      <alignment vertical="center"/>
    </xf>
    <xf numFmtId="0" fontId="19" fillId="0" borderId="0" xfId="0" applyFont="1" applyFill="1" applyBorder="1" applyAlignment="1">
      <alignment horizontal="center" vertical="center"/>
    </xf>
    <xf numFmtId="0" fontId="5" fillId="0" borderId="29" xfId="0" applyFont="1" applyBorder="1" applyAlignment="1">
      <alignment horizontal="center" vertical="center"/>
    </xf>
    <xf numFmtId="0" fontId="2" fillId="0" borderId="30" xfId="0" applyFont="1" applyFill="1" applyBorder="1" applyAlignment="1">
      <alignment horizontal="right" vertical="center" wrapText="1"/>
    </xf>
    <xf numFmtId="0" fontId="2" fillId="0" borderId="18" xfId="0" applyFont="1" applyFill="1" applyBorder="1" applyAlignment="1">
      <alignment horizontal="right" vertical="center" wrapText="1"/>
    </xf>
    <xf numFmtId="0" fontId="2" fillId="0" borderId="13" xfId="0" quotePrefix="1" applyFont="1" applyBorder="1" applyAlignment="1">
      <alignment vertical="center" wrapText="1"/>
    </xf>
    <xf numFmtId="0" fontId="6" fillId="0" borderId="25" xfId="0" applyFont="1" applyFill="1" applyBorder="1" applyAlignment="1">
      <alignment horizontal="lef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21" xfId="0" applyFont="1" applyBorder="1" applyAlignment="1">
      <alignment horizontal="center" vertical="center"/>
    </xf>
    <xf numFmtId="0" fontId="2" fillId="12" borderId="34" xfId="0" applyFont="1" applyFill="1" applyBorder="1" applyAlignment="1">
      <alignment horizontal="right" vertical="center" wrapText="1"/>
    </xf>
    <xf numFmtId="0" fontId="2" fillId="0" borderId="0" xfId="0" applyFont="1" applyAlignment="1">
      <alignment horizontal="right" vertical="center"/>
    </xf>
    <xf numFmtId="0" fontId="13" fillId="0" borderId="0" xfId="1" applyFont="1"/>
    <xf numFmtId="0" fontId="13" fillId="0" borderId="4" xfId="0" applyFont="1" applyBorder="1" applyAlignment="1">
      <alignment vertical="center"/>
    </xf>
    <xf numFmtId="0" fontId="2" fillId="0" borderId="0" xfId="0" applyFont="1" applyBorder="1" applyAlignment="1">
      <alignment horizontal="left"/>
    </xf>
    <xf numFmtId="0" fontId="2" fillId="6" borderId="4" xfId="0" applyFont="1" applyFill="1" applyBorder="1" applyAlignment="1">
      <alignment vertical="center"/>
    </xf>
    <xf numFmtId="0" fontId="13" fillId="0" borderId="24" xfId="1" applyFont="1" applyFill="1" applyBorder="1" applyAlignment="1">
      <alignment horizontal="left" wrapText="1"/>
    </xf>
    <xf numFmtId="0" fontId="6" fillId="5" borderId="24" xfId="1" applyFont="1" applyFill="1" applyBorder="1" applyAlignment="1">
      <alignment wrapText="1"/>
    </xf>
    <xf numFmtId="0" fontId="6" fillId="11" borderId="22" xfId="1" applyFont="1" applyFill="1" applyBorder="1" applyAlignment="1">
      <alignment horizontal="center" vertical="center" wrapText="1"/>
    </xf>
    <xf numFmtId="0" fontId="13" fillId="0" borderId="13" xfId="1" applyFont="1" applyBorder="1" applyAlignment="1">
      <alignment horizontal="left" vertical="center"/>
    </xf>
    <xf numFmtId="0" fontId="13" fillId="0" borderId="52" xfId="1" applyFont="1" applyBorder="1" applyAlignment="1">
      <alignment horizontal="left" vertical="center"/>
    </xf>
    <xf numFmtId="0" fontId="1" fillId="0" borderId="0" xfId="0" applyFont="1"/>
    <xf numFmtId="0" fontId="2" fillId="0" borderId="9" xfId="0" applyFont="1" applyBorder="1"/>
    <xf numFmtId="0" fontId="13" fillId="0" borderId="9" xfId="1" applyFont="1" applyBorder="1"/>
    <xf numFmtId="0" fontId="9" fillId="9" borderId="22" xfId="1" applyFont="1" applyFill="1" applyBorder="1" applyAlignment="1">
      <alignment horizontal="center" vertical="center"/>
    </xf>
    <xf numFmtId="0" fontId="2" fillId="0" borderId="0" xfId="0" applyFont="1" applyAlignment="1">
      <alignment vertical="top" wrapText="1"/>
    </xf>
    <xf numFmtId="0" fontId="13" fillId="0" borderId="17" xfId="4" applyFont="1" applyFill="1" applyBorder="1"/>
    <xf numFmtId="0" fontId="13" fillId="0" borderId="4" xfId="4" applyFont="1" applyFill="1" applyBorder="1"/>
    <xf numFmtId="0" fontId="13" fillId="0" borderId="18" xfId="4" applyFont="1" applyFill="1" applyBorder="1"/>
    <xf numFmtId="0" fontId="13" fillId="5" borderId="24" xfId="4" applyFont="1" applyFill="1" applyBorder="1"/>
    <xf numFmtId="0" fontId="13" fillId="5" borderId="24" xfId="1" applyFont="1" applyFill="1" applyBorder="1" applyAlignment="1">
      <alignment wrapText="1"/>
    </xf>
    <xf numFmtId="0" fontId="6" fillId="5" borderId="17" xfId="4" applyFont="1" applyFill="1" applyBorder="1"/>
    <xf numFmtId="0" fontId="6" fillId="5" borderId="4" xfId="4" applyFont="1" applyFill="1" applyBorder="1"/>
    <xf numFmtId="0" fontId="6" fillId="5" borderId="18" xfId="4" applyFont="1" applyFill="1" applyBorder="1"/>
    <xf numFmtId="0" fontId="6" fillId="5" borderId="24" xfId="4" applyFont="1" applyFill="1" applyBorder="1"/>
    <xf numFmtId="0" fontId="13" fillId="5" borderId="24" xfId="1" applyFont="1" applyFill="1" applyBorder="1" applyAlignment="1">
      <alignment horizontal="left" wrapText="1"/>
    </xf>
    <xf numFmtId="0" fontId="13" fillId="5" borderId="17" xfId="4" applyFont="1" applyFill="1" applyBorder="1"/>
    <xf numFmtId="0" fontId="13" fillId="5" borderId="4" xfId="4" applyFont="1" applyFill="1" applyBorder="1"/>
    <xf numFmtId="0" fontId="13" fillId="5" borderId="18" xfId="4" applyFont="1" applyFill="1" applyBorder="1"/>
    <xf numFmtId="0" fontId="13" fillId="5" borderId="24" xfId="1" applyFont="1" applyFill="1" applyBorder="1"/>
    <xf numFmtId="0" fontId="13" fillId="0" borderId="24" xfId="1" applyFont="1" applyFill="1" applyBorder="1" applyAlignment="1">
      <alignment wrapText="1"/>
    </xf>
    <xf numFmtId="0" fontId="6" fillId="5" borderId="25" xfId="1" applyFont="1" applyFill="1" applyBorder="1" applyAlignment="1">
      <alignment wrapText="1"/>
    </xf>
    <xf numFmtId="0" fontId="6" fillId="5" borderId="19" xfId="4" applyFont="1" applyFill="1" applyBorder="1"/>
    <xf numFmtId="0" fontId="6" fillId="5" borderId="20" xfId="4" applyFont="1" applyFill="1" applyBorder="1"/>
    <xf numFmtId="0" fontId="6" fillId="5" borderId="21" xfId="4" applyFont="1" applyFill="1" applyBorder="1"/>
    <xf numFmtId="0" fontId="6" fillId="5" borderId="25" xfId="4" applyFont="1" applyFill="1" applyBorder="1"/>
    <xf numFmtId="0" fontId="13" fillId="0" borderId="0" xfId="1" applyFont="1" applyBorder="1" applyAlignment="1">
      <alignment wrapText="1"/>
    </xf>
    <xf numFmtId="0" fontId="13" fillId="0" borderId="0" xfId="4" applyFont="1" applyBorder="1"/>
    <xf numFmtId="0" fontId="13" fillId="0" borderId="50" xfId="4" applyFont="1" applyBorder="1"/>
    <xf numFmtId="0" fontId="2" fillId="0" borderId="0" xfId="0" applyFont="1" applyAlignment="1">
      <alignment horizontal="left" vertical="center"/>
    </xf>
    <xf numFmtId="0" fontId="19" fillId="0" borderId="0" xfId="0" applyFont="1" applyAlignment="1">
      <alignment vertical="center"/>
    </xf>
    <xf numFmtId="0" fontId="2" fillId="0" borderId="1" xfId="0" applyFont="1" applyBorder="1" applyAlignment="1">
      <alignment vertical="center"/>
    </xf>
    <xf numFmtId="0" fontId="19" fillId="0" borderId="1" xfId="0" applyFont="1" applyBorder="1" applyAlignment="1">
      <alignment vertical="center"/>
    </xf>
    <xf numFmtId="0" fontId="2" fillId="0" borderId="1" xfId="0" applyFont="1" applyBorder="1" applyAlignment="1">
      <alignment horizontal="center" vertical="center"/>
    </xf>
    <xf numFmtId="0" fontId="6" fillId="0" borderId="0" xfId="0" applyFont="1" applyAlignment="1">
      <alignment vertical="center"/>
    </xf>
    <xf numFmtId="0" fontId="2" fillId="0" borderId="4" xfId="0" applyFont="1" applyBorder="1" applyAlignment="1">
      <alignment horizontal="center" vertical="center"/>
    </xf>
    <xf numFmtId="0" fontId="2" fillId="13" borderId="0" xfId="0" applyFont="1" applyFill="1" applyBorder="1" applyAlignment="1">
      <alignment vertical="center"/>
    </xf>
    <xf numFmtId="0" fontId="2" fillId="13" borderId="49" xfId="0" applyFont="1" applyFill="1" applyBorder="1" applyAlignment="1">
      <alignment vertical="center"/>
    </xf>
    <xf numFmtId="0" fontId="2" fillId="13" borderId="1" xfId="0" applyFont="1" applyFill="1" applyBorder="1" applyAlignment="1">
      <alignment vertical="center"/>
    </xf>
    <xf numFmtId="0" fontId="2" fillId="13" borderId="48" xfId="0" applyFont="1" applyFill="1" applyBorder="1" applyAlignment="1">
      <alignment vertical="center"/>
    </xf>
    <xf numFmtId="0" fontId="2" fillId="6" borderId="18" xfId="0" applyFont="1" applyFill="1" applyBorder="1" applyAlignment="1">
      <alignment vertical="center"/>
    </xf>
    <xf numFmtId="0" fontId="2" fillId="13" borderId="52" xfId="0" applyFont="1" applyFill="1" applyBorder="1" applyAlignment="1">
      <alignment vertical="center"/>
    </xf>
    <xf numFmtId="0" fontId="2" fillId="13" borderId="50" xfId="0" applyFont="1" applyFill="1" applyBorder="1" applyAlignment="1">
      <alignment vertical="center"/>
    </xf>
    <xf numFmtId="0" fontId="2" fillId="13" borderId="54" xfId="0" applyFont="1" applyFill="1" applyBorder="1" applyAlignment="1">
      <alignment vertical="center"/>
    </xf>
    <xf numFmtId="0" fontId="2" fillId="13" borderId="2" xfId="0" applyFont="1" applyFill="1" applyBorder="1" applyAlignment="1">
      <alignment vertical="center"/>
    </xf>
    <xf numFmtId="0" fontId="2" fillId="13" borderId="53" xfId="0" applyFont="1" applyFill="1" applyBorder="1" applyAlignment="1">
      <alignment vertical="center"/>
    </xf>
    <xf numFmtId="0" fontId="2" fillId="6" borderId="20" xfId="0" applyFont="1" applyFill="1" applyBorder="1" applyAlignment="1">
      <alignment vertical="center"/>
    </xf>
    <xf numFmtId="0" fontId="2" fillId="6" borderId="21" xfId="0" applyFont="1" applyFill="1" applyBorder="1" applyAlignment="1">
      <alignment vertical="center"/>
    </xf>
    <xf numFmtId="0" fontId="2" fillId="0" borderId="2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vertical="center" wrapText="1"/>
    </xf>
    <xf numFmtId="0" fontId="2" fillId="8" borderId="4" xfId="0" applyFont="1" applyFill="1" applyBorder="1" applyAlignment="1">
      <alignment horizontal="center" vertical="center" wrapText="1"/>
    </xf>
    <xf numFmtId="0" fontId="22" fillId="0" borderId="0" xfId="0" applyFont="1" applyAlignment="1">
      <alignment vertical="center"/>
    </xf>
    <xf numFmtId="0" fontId="21" fillId="2" borderId="4" xfId="0" applyFont="1" applyFill="1" applyBorder="1" applyAlignment="1">
      <alignment horizontal="center" vertical="center" wrapText="1"/>
    </xf>
    <xf numFmtId="0" fontId="16" fillId="2" borderId="0" xfId="0" applyFont="1" applyFill="1" applyBorder="1" applyAlignment="1">
      <alignment horizontal="left" vertical="center" wrapText="1"/>
    </xf>
    <xf numFmtId="0" fontId="2" fillId="2" borderId="0" xfId="0" applyFont="1" applyFill="1" applyBorder="1" applyAlignment="1">
      <alignment wrapText="1"/>
    </xf>
    <xf numFmtId="0" fontId="11" fillId="2" borderId="0" xfId="0" applyFont="1" applyFill="1" applyBorder="1" applyAlignment="1">
      <alignment horizontal="center" vertical="center" wrapText="1"/>
    </xf>
    <xf numFmtId="0" fontId="8" fillId="2" borderId="0" xfId="0" applyFont="1" applyFill="1" applyBorder="1"/>
    <xf numFmtId="0" fontId="9" fillId="3" borderId="10" xfId="0" applyFont="1" applyFill="1" applyBorder="1" applyAlignment="1">
      <alignment vertical="center"/>
    </xf>
    <xf numFmtId="0" fontId="6" fillId="7" borderId="11" xfId="0" applyFont="1" applyFill="1" applyBorder="1" applyAlignment="1">
      <alignment vertical="center"/>
    </xf>
    <xf numFmtId="0" fontId="6" fillId="7" borderId="12" xfId="0" applyFont="1" applyFill="1" applyBorder="1" applyAlignment="1">
      <alignment horizontal="center" vertical="center" wrapText="1"/>
    </xf>
    <xf numFmtId="0" fontId="8" fillId="2" borderId="16" xfId="0" applyFont="1" applyFill="1" applyBorder="1"/>
    <xf numFmtId="0" fontId="13" fillId="2" borderId="17" xfId="0" applyFont="1" applyFill="1" applyBorder="1" applyAlignment="1">
      <alignment horizontal="left" vertical="center" wrapText="1"/>
    </xf>
    <xf numFmtId="0" fontId="8" fillId="2" borderId="18" xfId="0" applyFont="1" applyFill="1" applyBorder="1"/>
    <xf numFmtId="0" fontId="8" fillId="2" borderId="21" xfId="0" applyFont="1" applyFill="1" applyBorder="1"/>
    <xf numFmtId="0" fontId="1" fillId="2" borderId="0" xfId="0" applyFont="1" applyFill="1" applyAlignment="1">
      <alignment vertical="center"/>
    </xf>
    <xf numFmtId="0" fontId="2" fillId="2" borderId="0" xfId="0" applyFont="1" applyFill="1" applyAlignment="1">
      <alignment horizontal="center" vertical="center"/>
    </xf>
    <xf numFmtId="0" fontId="2" fillId="0" borderId="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8" xfId="0" applyFont="1" applyBorder="1" applyAlignment="1">
      <alignment horizontal="left" vertical="center" wrapText="1"/>
    </xf>
    <xf numFmtId="0" fontId="2" fillId="0" borderId="20" xfId="0" applyFont="1" applyBorder="1" applyAlignment="1">
      <alignment vertical="center"/>
    </xf>
    <xf numFmtId="0" fontId="2" fillId="0" borderId="21" xfId="0" applyFont="1" applyBorder="1" applyAlignment="1">
      <alignment vertical="center"/>
    </xf>
    <xf numFmtId="0" fontId="2" fillId="0" borderId="62" xfId="0" applyFont="1" applyBorder="1" applyAlignment="1">
      <alignment horizontal="left" vertical="center" wrapText="1"/>
    </xf>
    <xf numFmtId="0" fontId="2" fillId="0" borderId="46" xfId="0" applyFont="1" applyBorder="1" applyAlignment="1">
      <alignment horizontal="left" vertical="center" wrapText="1"/>
    </xf>
    <xf numFmtId="0" fontId="2" fillId="0" borderId="59" xfId="0" applyFont="1" applyBorder="1" applyAlignment="1">
      <alignment horizontal="center" vertical="center"/>
    </xf>
    <xf numFmtId="0" fontId="2" fillId="0" borderId="24" xfId="0" applyFont="1" applyBorder="1" applyAlignment="1">
      <alignment vertical="center" wrapText="1"/>
    </xf>
    <xf numFmtId="0" fontId="6" fillId="5" borderId="15" xfId="1" applyFont="1" applyFill="1" applyBorder="1" applyAlignment="1">
      <alignment wrapText="1"/>
    </xf>
    <xf numFmtId="0" fontId="6" fillId="5" borderId="16" xfId="1" applyFont="1" applyFill="1" applyBorder="1" applyAlignment="1">
      <alignment wrapText="1"/>
    </xf>
    <xf numFmtId="0" fontId="13" fillId="0" borderId="20" xfId="4" applyFont="1" applyFill="1" applyBorder="1"/>
    <xf numFmtId="0" fontId="13" fillId="0" borderId="21" xfId="4" applyFont="1" applyFill="1" applyBorder="1"/>
    <xf numFmtId="0" fontId="13" fillId="5" borderId="25" xfId="4" applyFont="1" applyFill="1" applyBorder="1"/>
    <xf numFmtId="0" fontId="13" fillId="0" borderId="0" xfId="1" applyFont="1" applyBorder="1" applyAlignment="1">
      <alignment horizontal="left" vertical="center"/>
    </xf>
    <xf numFmtId="0" fontId="2" fillId="2" borderId="40" xfId="0" applyFont="1" applyFill="1" applyBorder="1" applyAlignment="1">
      <alignment vertical="center"/>
    </xf>
    <xf numFmtId="0" fontId="2" fillId="2" borderId="46" xfId="0" applyFont="1" applyFill="1" applyBorder="1" applyAlignment="1">
      <alignment vertical="center"/>
    </xf>
    <xf numFmtId="0" fontId="2" fillId="2" borderId="35" xfId="0" applyFont="1" applyFill="1" applyBorder="1" applyAlignment="1">
      <alignment vertical="center" wrapText="1"/>
    </xf>
    <xf numFmtId="0" fontId="2" fillId="2" borderId="13" xfId="0" applyFont="1" applyFill="1" applyBorder="1" applyAlignment="1">
      <alignment vertical="center"/>
    </xf>
    <xf numFmtId="0" fontId="2" fillId="2" borderId="58" xfId="0" applyFont="1" applyFill="1" applyBorder="1" applyAlignment="1">
      <alignment vertical="center" wrapText="1"/>
    </xf>
    <xf numFmtId="0" fontId="13" fillId="5" borderId="23" xfId="1" applyFont="1" applyFill="1" applyBorder="1" applyAlignment="1">
      <alignment wrapText="1"/>
    </xf>
    <xf numFmtId="0" fontId="6" fillId="5" borderId="14" xfId="4" applyFont="1" applyFill="1" applyBorder="1"/>
    <xf numFmtId="0" fontId="6" fillId="5" borderId="15" xfId="4" applyFont="1" applyFill="1" applyBorder="1"/>
    <xf numFmtId="0" fontId="6" fillId="5" borderId="16" xfId="4" applyFont="1" applyFill="1" applyBorder="1"/>
    <xf numFmtId="0" fontId="6" fillId="5" borderId="23" xfId="4" applyFont="1" applyFill="1" applyBorder="1"/>
    <xf numFmtId="0" fontId="6" fillId="5" borderId="62" xfId="1" applyFont="1" applyFill="1" applyBorder="1" applyAlignment="1">
      <alignment wrapText="1"/>
    </xf>
    <xf numFmtId="0" fontId="13" fillId="0" borderId="46" xfId="4" applyFont="1" applyFill="1" applyBorder="1"/>
    <xf numFmtId="0" fontId="13" fillId="0" borderId="59" xfId="4" applyFont="1" applyFill="1" applyBorder="1"/>
    <xf numFmtId="0" fontId="6" fillId="5" borderId="23" xfId="1" applyFont="1" applyFill="1" applyBorder="1" applyAlignment="1">
      <alignment wrapText="1"/>
    </xf>
    <xf numFmtId="0" fontId="5" fillId="0" borderId="4" xfId="0" applyFont="1" applyBorder="1" applyAlignment="1">
      <alignment horizontal="center" vertical="center" wrapText="1"/>
    </xf>
    <xf numFmtId="0" fontId="2" fillId="0" borderId="28" xfId="0" applyFont="1" applyBorder="1" applyAlignment="1">
      <alignment horizontal="center" vertical="center"/>
    </xf>
    <xf numFmtId="0" fontId="13" fillId="2" borderId="14" xfId="0" applyFont="1" applyFill="1" applyBorder="1" applyAlignment="1">
      <alignment horizontal="left" vertical="center" wrapText="1"/>
    </xf>
    <xf numFmtId="0" fontId="13" fillId="2" borderId="15" xfId="0" applyFont="1" applyFill="1" applyBorder="1" applyAlignment="1">
      <alignment wrapText="1"/>
    </xf>
    <xf numFmtId="0" fontId="21" fillId="2" borderId="15" xfId="0" applyFont="1" applyFill="1" applyBorder="1" applyAlignment="1">
      <alignment horizontal="center" vertical="center" wrapText="1"/>
    </xf>
    <xf numFmtId="0" fontId="23" fillId="2" borderId="4" xfId="0" applyFont="1" applyFill="1" applyBorder="1" applyAlignment="1">
      <alignment wrapText="1"/>
    </xf>
    <xf numFmtId="0" fontId="13" fillId="2" borderId="4" xfId="0" applyFont="1" applyFill="1" applyBorder="1" applyAlignment="1">
      <alignment wrapText="1"/>
    </xf>
    <xf numFmtId="0" fontId="13" fillId="2" borderId="19" xfId="0" applyFont="1" applyFill="1" applyBorder="1" applyAlignment="1">
      <alignment horizontal="left" vertical="center" wrapText="1"/>
    </xf>
    <xf numFmtId="0" fontId="13" fillId="2" borderId="20" xfId="0" applyFont="1" applyFill="1" applyBorder="1" applyAlignment="1">
      <alignment wrapText="1"/>
    </xf>
    <xf numFmtId="0" fontId="21" fillId="2" borderId="20"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13" fillId="2" borderId="14" xfId="0" applyFont="1" applyFill="1" applyBorder="1" applyAlignment="1">
      <alignment horizontal="left"/>
    </xf>
    <xf numFmtId="0" fontId="13" fillId="2" borderId="35" xfId="0" applyFont="1" applyFill="1" applyBorder="1" applyAlignment="1"/>
    <xf numFmtId="0" fontId="13" fillId="2" borderId="15" xfId="0" applyFont="1" applyFill="1" applyBorder="1" applyAlignment="1">
      <alignment horizontal="center" vertical="center"/>
    </xf>
    <xf numFmtId="0" fontId="13" fillId="2" borderId="15" xfId="0" applyFont="1" applyFill="1" applyBorder="1"/>
    <xf numFmtId="0" fontId="13" fillId="2" borderId="16" xfId="0" applyFont="1" applyFill="1" applyBorder="1"/>
    <xf numFmtId="0" fontId="13" fillId="2" borderId="17" xfId="0" applyFont="1" applyFill="1" applyBorder="1" applyAlignment="1">
      <alignment horizontal="left"/>
    </xf>
    <xf numFmtId="0" fontId="13" fillId="2" borderId="13" xfId="0" applyFont="1" applyFill="1" applyBorder="1" applyAlignment="1"/>
    <xf numFmtId="0" fontId="13" fillId="2" borderId="4" xfId="0" applyFont="1" applyFill="1" applyBorder="1" applyAlignment="1">
      <alignment horizontal="center" vertical="center"/>
    </xf>
    <xf numFmtId="0" fontId="13" fillId="2" borderId="4" xfId="0" applyFont="1" applyFill="1" applyBorder="1"/>
    <xf numFmtId="0" fontId="13" fillId="2" borderId="18" xfId="0" applyFont="1" applyFill="1" applyBorder="1"/>
    <xf numFmtId="0" fontId="13" fillId="2" borderId="19" xfId="0" applyFont="1" applyFill="1" applyBorder="1" applyAlignment="1">
      <alignment horizontal="left"/>
    </xf>
    <xf numFmtId="0" fontId="13" fillId="2" borderId="42" xfId="0" applyFont="1" applyFill="1" applyBorder="1" applyAlignment="1"/>
    <xf numFmtId="0" fontId="13" fillId="2" borderId="20" xfId="0" applyFont="1" applyFill="1" applyBorder="1" applyAlignment="1">
      <alignment horizontal="center" vertical="center"/>
    </xf>
    <xf numFmtId="0" fontId="13" fillId="2" borderId="20" xfId="0" applyFont="1" applyFill="1" applyBorder="1"/>
    <xf numFmtId="0" fontId="13" fillId="2" borderId="21" xfId="0" applyFont="1" applyFill="1" applyBorder="1"/>
    <xf numFmtId="0" fontId="24" fillId="2" borderId="0" xfId="0" applyFont="1" applyFill="1"/>
    <xf numFmtId="0" fontId="24" fillId="2" borderId="0" xfId="0" applyFont="1" applyFill="1" applyAlignment="1">
      <alignment horizontal="center"/>
    </xf>
    <xf numFmtId="0" fontId="20" fillId="2" borderId="0" xfId="0" applyFont="1" applyFill="1"/>
    <xf numFmtId="0" fontId="13" fillId="0" borderId="4" xfId="0" applyFont="1" applyFill="1" applyBorder="1" applyAlignment="1">
      <alignment vertical="center" wrapText="1"/>
    </xf>
    <xf numFmtId="0" fontId="5" fillId="10" borderId="37" xfId="0" applyFont="1" applyFill="1" applyBorder="1" applyAlignment="1">
      <alignment horizontal="center" vertical="center" wrapText="1"/>
    </xf>
    <xf numFmtId="0" fontId="5" fillId="11" borderId="37" xfId="0" applyFont="1" applyFill="1" applyBorder="1" applyAlignment="1">
      <alignment horizontal="center" vertical="center" wrapText="1"/>
    </xf>
    <xf numFmtId="0" fontId="5" fillId="10" borderId="43" xfId="0" quotePrefix="1" applyFont="1" applyFill="1" applyBorder="1" applyAlignment="1">
      <alignment horizontal="center" vertical="center" wrapText="1"/>
    </xf>
    <xf numFmtId="0" fontId="5" fillId="11" borderId="43" xfId="0" quotePrefix="1" applyFont="1" applyFill="1" applyBorder="1" applyAlignment="1">
      <alignment horizontal="center" vertical="center" wrapText="1"/>
    </xf>
    <xf numFmtId="0" fontId="13" fillId="0" borderId="13" xfId="0" applyFont="1" applyBorder="1" applyAlignment="1">
      <alignment vertical="center" wrapText="1"/>
    </xf>
    <xf numFmtId="0" fontId="13" fillId="0" borderId="24" xfId="0" applyFont="1" applyBorder="1" applyAlignment="1">
      <alignment horizontal="left" vertical="center" wrapText="1"/>
    </xf>
    <xf numFmtId="0" fontId="13" fillId="5" borderId="13" xfId="0" applyFont="1" applyFill="1" applyBorder="1" applyAlignment="1">
      <alignment vertical="center" wrapText="1"/>
    </xf>
    <xf numFmtId="0" fontId="13" fillId="5" borderId="24" xfId="0" applyFont="1" applyFill="1" applyBorder="1" applyAlignment="1">
      <alignment horizontal="left" vertical="center" wrapText="1"/>
    </xf>
    <xf numFmtId="0" fontId="13" fillId="5" borderId="17" xfId="0" applyFont="1" applyFill="1" applyBorder="1" applyAlignment="1">
      <alignment vertical="center" wrapText="1"/>
    </xf>
    <xf numFmtId="0" fontId="6" fillId="12" borderId="24" xfId="0" applyFont="1" applyFill="1" applyBorder="1" applyAlignment="1">
      <alignment vertical="center" wrapText="1"/>
    </xf>
    <xf numFmtId="0" fontId="13" fillId="0" borderId="30" xfId="0" applyFont="1" applyFill="1" applyBorder="1" applyAlignment="1">
      <alignment horizontal="center" vertical="center"/>
    </xf>
    <xf numFmtId="0" fontId="13" fillId="0" borderId="18" xfId="0" applyFont="1" applyFill="1" applyBorder="1" applyAlignment="1">
      <alignment horizontal="center" vertical="center"/>
    </xf>
    <xf numFmtId="0" fontId="13" fillId="12" borderId="31" xfId="0" applyFont="1" applyFill="1" applyBorder="1" applyAlignment="1">
      <alignment horizontal="right" vertical="center" wrapText="1"/>
    </xf>
    <xf numFmtId="0" fontId="6" fillId="0" borderId="29" xfId="0" applyFont="1" applyBorder="1" applyAlignment="1">
      <alignment horizontal="center" vertical="center"/>
    </xf>
    <xf numFmtId="0" fontId="13" fillId="0" borderId="23" xfId="0" applyFont="1" applyBorder="1" applyAlignment="1">
      <alignment vertical="center" wrapText="1"/>
    </xf>
    <xf numFmtId="0" fontId="13" fillId="0" borderId="24" xfId="0" applyFont="1" applyBorder="1" applyAlignment="1">
      <alignment vertical="center" wrapText="1"/>
    </xf>
    <xf numFmtId="0" fontId="13" fillId="0" borderId="25" xfId="0" applyFont="1" applyBorder="1" applyAlignment="1">
      <alignment vertical="center" wrapText="1"/>
    </xf>
    <xf numFmtId="0" fontId="6" fillId="7" borderId="0" xfId="0" applyFont="1" applyFill="1" applyBorder="1" applyAlignment="1">
      <alignment horizontal="center" vertical="center" wrapText="1"/>
    </xf>
    <xf numFmtId="0" fontId="6" fillId="7" borderId="28"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9" fillId="3" borderId="13" xfId="1" applyFont="1" applyFill="1" applyBorder="1" applyAlignment="1">
      <alignment horizontal="center" vertical="center"/>
    </xf>
    <xf numFmtId="0" fontId="6" fillId="7" borderId="15" xfId="0" applyFont="1" applyFill="1" applyBorder="1" applyAlignment="1">
      <alignment horizontal="center" vertical="center"/>
    </xf>
    <xf numFmtId="0" fontId="9" fillId="3" borderId="13" xfId="1" applyFont="1" applyFill="1" applyBorder="1" applyAlignment="1">
      <alignment horizontal="center" vertical="center"/>
    </xf>
    <xf numFmtId="0" fontId="20" fillId="0" borderId="0" xfId="1" applyFont="1" applyFill="1" applyBorder="1" applyAlignment="1">
      <alignment horizontal="left"/>
    </xf>
    <xf numFmtId="0" fontId="6" fillId="0" borderId="0" xfId="1" applyFont="1"/>
    <xf numFmtId="0" fontId="20"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6" fillId="0" borderId="4" xfId="0" applyFont="1" applyBorder="1" applyAlignment="1">
      <alignment vertical="center"/>
    </xf>
    <xf numFmtId="0" fontId="0" fillId="0" borderId="0" xfId="0" applyFont="1" applyAlignment="1">
      <alignment vertical="center"/>
    </xf>
    <xf numFmtId="0" fontId="13" fillId="0" borderId="0" xfId="1" applyFont="1" applyFill="1" applyAlignment="1">
      <alignment horizontal="left"/>
    </xf>
    <xf numFmtId="0" fontId="13" fillId="0" borderId="0" xfId="1" applyFont="1" applyBorder="1"/>
    <xf numFmtId="0" fontId="6" fillId="0" borderId="0" xfId="1" applyFont="1" applyFill="1" applyBorder="1"/>
    <xf numFmtId="0" fontId="6" fillId="15" borderId="6" xfId="1" applyFont="1" applyFill="1" applyBorder="1" applyAlignment="1">
      <alignment vertical="center"/>
    </xf>
    <xf numFmtId="0" fontId="6" fillId="15" borderId="7" xfId="1" applyFont="1" applyFill="1" applyBorder="1" applyAlignment="1">
      <alignment vertical="center"/>
    </xf>
    <xf numFmtId="0" fontId="6" fillId="15" borderId="61" xfId="1" applyFont="1" applyFill="1" applyBorder="1" applyAlignment="1">
      <alignment vertical="center"/>
    </xf>
    <xf numFmtId="0" fontId="6" fillId="15" borderId="8" xfId="1" applyFont="1" applyFill="1" applyBorder="1" applyAlignment="1">
      <alignment vertical="center"/>
    </xf>
    <xf numFmtId="0" fontId="21" fillId="0" borderId="0" xfId="1" applyFont="1" applyBorder="1" applyAlignment="1">
      <alignment vertical="top" wrapText="1"/>
    </xf>
    <xf numFmtId="0" fontId="13" fillId="0" borderId="2" xfId="1" applyFont="1" applyBorder="1"/>
    <xf numFmtId="0" fontId="13" fillId="16" borderId="39" xfId="1" applyFont="1" applyFill="1" applyBorder="1" applyAlignment="1">
      <alignment horizontal="center" vertical="center"/>
    </xf>
    <xf numFmtId="0" fontId="13" fillId="16" borderId="40" xfId="1" applyFont="1" applyFill="1" applyBorder="1" applyAlignment="1">
      <alignment horizontal="center" vertical="center"/>
    </xf>
    <xf numFmtId="0" fontId="6" fillId="17" borderId="39" xfId="1" applyFont="1" applyFill="1" applyBorder="1" applyAlignment="1">
      <alignment horizontal="center" vertical="center" wrapText="1"/>
    </xf>
    <xf numFmtId="0" fontId="6" fillId="17" borderId="40" xfId="1" applyFont="1" applyFill="1" applyBorder="1" applyAlignment="1">
      <alignment horizontal="center" vertical="center" wrapText="1"/>
    </xf>
    <xf numFmtId="0" fontId="9" fillId="3" borderId="9" xfId="1" applyFont="1" applyFill="1" applyBorder="1" applyAlignment="1">
      <alignment horizontal="center" vertical="center"/>
    </xf>
    <xf numFmtId="0" fontId="9" fillId="9" borderId="6" xfId="2" applyFont="1" applyFill="1" applyBorder="1" applyAlignment="1">
      <alignment horizontal="center" vertical="center" wrapText="1"/>
    </xf>
    <xf numFmtId="0" fontId="6" fillId="16" borderId="19" xfId="1" applyFont="1" applyFill="1" applyBorder="1" applyAlignment="1">
      <alignment horizontal="center" vertical="center" wrapText="1"/>
    </xf>
    <xf numFmtId="0" fontId="6" fillId="16" borderId="20" xfId="1" applyFont="1" applyFill="1" applyBorder="1" applyAlignment="1">
      <alignment horizontal="center" vertical="center" wrapText="1"/>
    </xf>
    <xf numFmtId="0" fontId="6" fillId="7" borderId="20" xfId="1" applyFont="1" applyFill="1" applyBorder="1" applyAlignment="1">
      <alignment horizontal="center" vertical="center" wrapText="1"/>
    </xf>
    <xf numFmtId="0" fontId="6" fillId="7" borderId="42" xfId="1" applyFont="1" applyFill="1" applyBorder="1" applyAlignment="1">
      <alignment horizontal="center" vertical="center" wrapText="1"/>
    </xf>
    <xf numFmtId="0" fontId="6" fillId="17" borderId="19" xfId="1" applyFont="1" applyFill="1" applyBorder="1" applyAlignment="1">
      <alignment horizontal="center" vertical="center" wrapText="1"/>
    </xf>
    <xf numFmtId="0" fontId="6" fillId="17" borderId="20" xfId="1" applyFont="1" applyFill="1" applyBorder="1" applyAlignment="1">
      <alignment horizontal="center" vertical="center" wrapText="1"/>
    </xf>
    <xf numFmtId="0" fontId="6" fillId="18" borderId="20" xfId="1" applyFont="1" applyFill="1" applyBorder="1" applyAlignment="1">
      <alignment horizontal="center" vertical="center" wrapText="1"/>
    </xf>
    <xf numFmtId="0" fontId="6" fillId="18" borderId="42" xfId="1" applyFont="1" applyFill="1" applyBorder="1" applyAlignment="1">
      <alignment horizontal="center" vertical="center" wrapText="1"/>
    </xf>
    <xf numFmtId="0" fontId="13" fillId="0" borderId="0" xfId="1" applyFont="1" applyFill="1" applyBorder="1"/>
    <xf numFmtId="0" fontId="6" fillId="0" borderId="39" xfId="1" applyFont="1" applyFill="1" applyBorder="1" applyAlignment="1"/>
    <xf numFmtId="0" fontId="6" fillId="0" borderId="9" xfId="1" applyFont="1" applyFill="1" applyBorder="1" applyAlignment="1"/>
    <xf numFmtId="0" fontId="6" fillId="0" borderId="44" xfId="1" applyFont="1" applyFill="1" applyBorder="1" applyAlignment="1"/>
    <xf numFmtId="165" fontId="6" fillId="0" borderId="45" xfId="1" applyNumberFormat="1" applyFont="1" applyFill="1" applyBorder="1" applyAlignment="1">
      <alignment vertical="top" wrapText="1"/>
    </xf>
    <xf numFmtId="165" fontId="6" fillId="0" borderId="36" xfId="1" applyNumberFormat="1" applyFont="1" applyFill="1" applyBorder="1" applyAlignment="1">
      <alignment vertical="top" wrapText="1"/>
    </xf>
    <xf numFmtId="165" fontId="6" fillId="0" borderId="9" xfId="1" applyNumberFormat="1" applyFont="1" applyFill="1" applyBorder="1" applyAlignment="1">
      <alignment vertical="top" wrapText="1"/>
    </xf>
    <xf numFmtId="165" fontId="6" fillId="0" borderId="38" xfId="1" applyNumberFormat="1" applyFont="1" applyFill="1" applyBorder="1" applyAlignment="1">
      <alignment vertical="top" wrapText="1"/>
    </xf>
    <xf numFmtId="0" fontId="13" fillId="0" borderId="29" xfId="1" applyFont="1" applyBorder="1"/>
    <xf numFmtId="0" fontId="13" fillId="0" borderId="24" xfId="1" applyFont="1" applyBorder="1" applyAlignment="1">
      <alignment horizontal="left" vertical="top" wrapText="1"/>
    </xf>
    <xf numFmtId="165" fontId="6" fillId="0" borderId="46" xfId="5" applyNumberFormat="1" applyFont="1" applyFill="1" applyBorder="1" applyAlignment="1">
      <alignment vertical="top"/>
    </xf>
    <xf numFmtId="165" fontId="6" fillId="0" borderId="4" xfId="5" applyNumberFormat="1" applyFont="1" applyFill="1" applyBorder="1" applyAlignment="1">
      <alignment vertical="top"/>
    </xf>
    <xf numFmtId="165" fontId="13" fillId="0" borderId="4" xfId="5" applyNumberFormat="1" applyFont="1" applyFill="1" applyBorder="1"/>
    <xf numFmtId="165" fontId="13" fillId="0" borderId="4" xfId="5" applyNumberFormat="1" applyFont="1" applyFill="1" applyBorder="1" applyAlignment="1">
      <alignment vertical="top" wrapText="1"/>
    </xf>
    <xf numFmtId="165" fontId="6" fillId="12" borderId="24" xfId="5" applyNumberFormat="1" applyFont="1" applyFill="1" applyBorder="1"/>
    <xf numFmtId="0" fontId="2" fillId="6" borderId="13" xfId="0" applyFont="1" applyFill="1" applyBorder="1" applyAlignment="1">
      <alignment vertical="center"/>
    </xf>
    <xf numFmtId="165" fontId="13" fillId="0" borderId="13" xfId="5" applyNumberFormat="1" applyFont="1" applyFill="1" applyBorder="1" applyAlignment="1">
      <alignment vertical="top" wrapText="1"/>
    </xf>
    <xf numFmtId="0" fontId="13" fillId="0" borderId="29" xfId="1" applyFont="1" applyFill="1" applyBorder="1"/>
    <xf numFmtId="0" fontId="6" fillId="5" borderId="24" xfId="1" applyFont="1" applyFill="1" applyBorder="1" applyAlignment="1">
      <alignment horizontal="left" wrapText="1"/>
    </xf>
    <xf numFmtId="165" fontId="6" fillId="5" borderId="46" xfId="5" applyNumberFormat="1" applyFont="1" applyFill="1" applyBorder="1"/>
    <xf numFmtId="165" fontId="6" fillId="5" borderId="4" xfId="5" applyNumberFormat="1" applyFont="1" applyFill="1" applyBorder="1"/>
    <xf numFmtId="165" fontId="6" fillId="5" borderId="13" xfId="5" applyNumberFormat="1" applyFont="1" applyFill="1" applyBorder="1"/>
    <xf numFmtId="165" fontId="6" fillId="5" borderId="17" xfId="5" applyNumberFormat="1" applyFont="1" applyFill="1" applyBorder="1"/>
    <xf numFmtId="0" fontId="26" fillId="0" borderId="30" xfId="1" applyFont="1" applyFill="1" applyBorder="1" applyAlignment="1"/>
    <xf numFmtId="0" fontId="26" fillId="0" borderId="29" xfId="1" applyFont="1" applyFill="1" applyBorder="1" applyAlignment="1"/>
    <xf numFmtId="0" fontId="26" fillId="0" borderId="31" xfId="1" applyFont="1" applyFill="1" applyBorder="1" applyAlignment="1"/>
    <xf numFmtId="165" fontId="13" fillId="0" borderId="30" xfId="5" applyNumberFormat="1" applyFont="1" applyFill="1" applyBorder="1" applyAlignment="1"/>
    <xf numFmtId="165" fontId="13" fillId="0" borderId="29" xfId="5" applyNumberFormat="1" applyFont="1" applyFill="1" applyBorder="1" applyAlignment="1"/>
    <xf numFmtId="0" fontId="13" fillId="0" borderId="1" xfId="1" applyFont="1" applyFill="1" applyBorder="1"/>
    <xf numFmtId="0" fontId="6" fillId="0" borderId="47" xfId="1" applyFont="1" applyFill="1" applyBorder="1" applyAlignment="1">
      <alignment horizontal="left" wrapText="1"/>
    </xf>
    <xf numFmtId="165" fontId="13" fillId="0" borderId="46" xfId="5" applyNumberFormat="1" applyFont="1" applyFill="1" applyBorder="1"/>
    <xf numFmtId="165" fontId="13" fillId="0" borderId="13" xfId="5" applyNumberFormat="1" applyFont="1" applyFill="1" applyBorder="1"/>
    <xf numFmtId="0" fontId="13" fillId="0" borderId="24" xfId="1" applyFont="1" applyFill="1" applyBorder="1" applyAlignment="1">
      <alignment horizontal="left" vertical="top" wrapText="1"/>
    </xf>
    <xf numFmtId="0" fontId="13" fillId="0" borderId="47" xfId="1" applyFont="1" applyFill="1" applyBorder="1" applyAlignment="1">
      <alignment horizontal="left" vertical="top" wrapText="1"/>
    </xf>
    <xf numFmtId="165" fontId="13" fillId="0" borderId="48" xfId="5" applyNumberFormat="1" applyFont="1" applyFill="1" applyBorder="1"/>
    <xf numFmtId="165" fontId="13" fillId="0" borderId="41" xfId="5" applyNumberFormat="1" applyFont="1" applyFill="1" applyBorder="1"/>
    <xf numFmtId="165" fontId="13" fillId="0" borderId="49" xfId="5" applyNumberFormat="1" applyFont="1" applyFill="1" applyBorder="1"/>
    <xf numFmtId="0" fontId="2" fillId="6" borderId="48" xfId="0" applyFont="1" applyFill="1" applyBorder="1" applyAlignment="1">
      <alignment vertical="center"/>
    </xf>
    <xf numFmtId="0" fontId="2" fillId="6" borderId="41" xfId="0" applyFont="1" applyFill="1" applyBorder="1" applyAlignment="1">
      <alignment vertical="center"/>
    </xf>
    <xf numFmtId="0" fontId="2" fillId="6" borderId="49" xfId="0" applyFont="1" applyFill="1" applyBorder="1" applyAlignment="1">
      <alignment vertical="center"/>
    </xf>
    <xf numFmtId="0" fontId="6" fillId="5" borderId="47" xfId="1" applyFont="1" applyFill="1" applyBorder="1" applyAlignment="1">
      <alignment horizontal="left" wrapText="1"/>
    </xf>
    <xf numFmtId="165" fontId="6" fillId="5" borderId="48" xfId="5" applyNumberFormat="1" applyFont="1" applyFill="1" applyBorder="1"/>
    <xf numFmtId="165" fontId="6" fillId="5" borderId="67" xfId="5" applyNumberFormat="1" applyFont="1" applyFill="1" applyBorder="1"/>
    <xf numFmtId="165" fontId="6" fillId="5" borderId="41" xfId="5" applyNumberFormat="1" applyFont="1" applyFill="1" applyBorder="1"/>
    <xf numFmtId="165" fontId="6" fillId="5" borderId="49" xfId="5" applyNumberFormat="1" applyFont="1" applyFill="1" applyBorder="1"/>
    <xf numFmtId="0" fontId="6" fillId="0" borderId="30" xfId="1" applyFont="1" applyFill="1" applyBorder="1" applyAlignment="1">
      <alignment wrapText="1"/>
    </xf>
    <xf numFmtId="0" fontId="6" fillId="0" borderId="29" xfId="1" applyFont="1" applyFill="1" applyBorder="1" applyAlignment="1">
      <alignment wrapText="1"/>
    </xf>
    <xf numFmtId="0" fontId="6" fillId="0" borderId="31" xfId="1" applyFont="1" applyFill="1" applyBorder="1" applyAlignment="1">
      <alignment wrapText="1"/>
    </xf>
    <xf numFmtId="0" fontId="13" fillId="0" borderId="24" xfId="1" applyFont="1" applyBorder="1" applyAlignment="1">
      <alignment horizontal="left" wrapText="1"/>
    </xf>
    <xf numFmtId="0" fontId="13" fillId="0" borderId="31" xfId="1" applyFont="1" applyFill="1" applyBorder="1"/>
    <xf numFmtId="0" fontId="6" fillId="5" borderId="26" xfId="1" applyFont="1" applyFill="1" applyBorder="1" applyAlignment="1">
      <alignment horizontal="left" wrapText="1"/>
    </xf>
    <xf numFmtId="165" fontId="6" fillId="5" borderId="50" xfId="5" applyNumberFormat="1" applyFont="1" applyFill="1" applyBorder="1"/>
    <xf numFmtId="165" fontId="6" fillId="5" borderId="51" xfId="5" applyNumberFormat="1" applyFont="1" applyFill="1" applyBorder="1"/>
    <xf numFmtId="165" fontId="6" fillId="5" borderId="52" xfId="5" applyNumberFormat="1" applyFont="1" applyFill="1" applyBorder="1"/>
    <xf numFmtId="165" fontId="6" fillId="12" borderId="47" xfId="5" applyNumberFormat="1" applyFont="1" applyFill="1" applyBorder="1"/>
    <xf numFmtId="165" fontId="6" fillId="5" borderId="68" xfId="5" applyNumberFormat="1" applyFont="1" applyFill="1" applyBorder="1"/>
    <xf numFmtId="0" fontId="13" fillId="0" borderId="47" xfId="1" applyFont="1" applyBorder="1" applyAlignment="1">
      <alignment horizontal="left" wrapText="1"/>
    </xf>
    <xf numFmtId="165" fontId="13" fillId="0" borderId="46" xfId="5" applyNumberFormat="1" applyFont="1" applyFill="1" applyBorder="1" applyAlignment="1">
      <alignment vertical="top"/>
    </xf>
    <xf numFmtId="165" fontId="13" fillId="0" borderId="4" xfId="5" applyNumberFormat="1" applyFont="1" applyFill="1" applyBorder="1" applyAlignment="1">
      <alignment vertical="top"/>
    </xf>
    <xf numFmtId="165" fontId="13" fillId="0" borderId="4" xfId="5" applyNumberFormat="1" applyFont="1" applyFill="1" applyBorder="1" applyAlignment="1">
      <alignment horizontal="center" vertical="top"/>
    </xf>
    <xf numFmtId="165" fontId="6" fillId="0" borderId="4" xfId="5" applyNumberFormat="1" applyFont="1" applyFill="1" applyBorder="1" applyAlignment="1">
      <alignment horizontal="center" vertical="top"/>
    </xf>
    <xf numFmtId="0" fontId="13" fillId="0" borderId="9" xfId="1" applyFont="1" applyFill="1" applyBorder="1"/>
    <xf numFmtId="0" fontId="6" fillId="5" borderId="43" xfId="1" applyFont="1" applyFill="1" applyBorder="1" applyAlignment="1">
      <alignment horizontal="left" wrapText="1"/>
    </xf>
    <xf numFmtId="165" fontId="6" fillId="5" borderId="53" xfId="5" applyNumberFormat="1" applyFont="1" applyFill="1" applyBorder="1"/>
    <xf numFmtId="165" fontId="6" fillId="5" borderId="66" xfId="5" applyNumberFormat="1" applyFont="1" applyFill="1" applyBorder="1"/>
    <xf numFmtId="165" fontId="6" fillId="5" borderId="54" xfId="5" applyNumberFormat="1" applyFont="1" applyFill="1" applyBorder="1"/>
    <xf numFmtId="165" fontId="6" fillId="5" borderId="69" xfId="5" applyNumberFormat="1" applyFont="1" applyFill="1" applyBorder="1"/>
    <xf numFmtId="165" fontId="13" fillId="0" borderId="0" xfId="1" applyNumberFormat="1" applyFont="1"/>
    <xf numFmtId="0" fontId="5" fillId="0" borderId="0" xfId="0" applyFont="1" applyAlignment="1">
      <alignment vertical="center" wrapText="1"/>
    </xf>
    <xf numFmtId="0" fontId="6" fillId="0" borderId="0" xfId="1" applyFont="1" applyFill="1" applyAlignment="1">
      <alignment wrapText="1"/>
    </xf>
    <xf numFmtId="0" fontId="9" fillId="9" borderId="22" xfId="1" applyFont="1" applyFill="1" applyBorder="1" applyAlignment="1">
      <alignment horizontal="center" vertical="center" wrapText="1"/>
    </xf>
    <xf numFmtId="0" fontId="6" fillId="16" borderId="7" xfId="1" applyFont="1" applyFill="1" applyBorder="1" applyAlignment="1">
      <alignment horizontal="center" vertical="center" wrapText="1"/>
    </xf>
    <xf numFmtId="0" fontId="6" fillId="16" borderId="11" xfId="1" applyFont="1" applyFill="1" applyBorder="1" applyAlignment="1">
      <alignment horizontal="center" vertical="center" wrapText="1"/>
    </xf>
    <xf numFmtId="0" fontId="6" fillId="16" borderId="70" xfId="1" applyFont="1" applyFill="1" applyBorder="1" applyAlignment="1">
      <alignment horizontal="center" vertical="center" wrapText="1"/>
    </xf>
    <xf numFmtId="0" fontId="6" fillId="7" borderId="22" xfId="1" applyFont="1" applyFill="1" applyBorder="1" applyAlignment="1">
      <alignment horizontal="center" vertical="center" wrapText="1"/>
    </xf>
    <xf numFmtId="0" fontId="6" fillId="17" borderId="6" xfId="1" applyFont="1" applyFill="1" applyBorder="1" applyAlignment="1">
      <alignment horizontal="center" vertical="center" wrapText="1"/>
    </xf>
    <xf numFmtId="0" fontId="6" fillId="17" borderId="11" xfId="1" applyFont="1" applyFill="1" applyBorder="1" applyAlignment="1">
      <alignment horizontal="center" vertical="center" wrapText="1"/>
    </xf>
    <xf numFmtId="0" fontId="6" fillId="17" borderId="7" xfId="1" applyFont="1" applyFill="1" applyBorder="1" applyAlignment="1">
      <alignment horizontal="center" vertical="center" wrapText="1"/>
    </xf>
    <xf numFmtId="0" fontId="6" fillId="18" borderId="22" xfId="1" applyFont="1" applyFill="1" applyBorder="1" applyAlignment="1">
      <alignment horizontal="center" vertical="center" wrapText="1"/>
    </xf>
    <xf numFmtId="0" fontId="13" fillId="0" borderId="49" xfId="1" applyFont="1" applyBorder="1"/>
    <xf numFmtId="0" fontId="13" fillId="0" borderId="13" xfId="1" applyFont="1" applyBorder="1"/>
    <xf numFmtId="0" fontId="13" fillId="0" borderId="24" xfId="1" applyFont="1" applyFill="1" applyBorder="1" applyAlignment="1">
      <alignment vertical="top" wrapText="1"/>
    </xf>
    <xf numFmtId="165" fontId="6" fillId="0" borderId="4" xfId="5" applyNumberFormat="1" applyFont="1" applyBorder="1" applyAlignment="1">
      <alignment vertical="top"/>
    </xf>
    <xf numFmtId="165" fontId="6" fillId="0" borderId="13" xfId="5" applyNumberFormat="1" applyFont="1" applyBorder="1" applyAlignment="1">
      <alignment vertical="top"/>
    </xf>
    <xf numFmtId="165" fontId="13" fillId="12" borderId="24" xfId="5" applyNumberFormat="1" applyFont="1" applyFill="1" applyBorder="1" applyAlignment="1">
      <alignment vertical="top"/>
    </xf>
    <xf numFmtId="0" fontId="2" fillId="6" borderId="17" xfId="0" applyFont="1" applyFill="1" applyBorder="1" applyAlignment="1">
      <alignment vertical="center"/>
    </xf>
    <xf numFmtId="0" fontId="13" fillId="0" borderId="52" xfId="1" applyFont="1" applyBorder="1"/>
    <xf numFmtId="0" fontId="13" fillId="0" borderId="26" xfId="1" applyFont="1" applyFill="1" applyBorder="1" applyAlignment="1">
      <alignment vertical="top" wrapText="1"/>
    </xf>
    <xf numFmtId="0" fontId="13" fillId="0" borderId="26" xfId="1" applyFont="1" applyFill="1" applyBorder="1" applyAlignment="1">
      <alignment horizontal="left" wrapText="1"/>
    </xf>
    <xf numFmtId="165" fontId="13" fillId="0" borderId="46" xfId="5" applyNumberFormat="1" applyFont="1" applyBorder="1"/>
    <xf numFmtId="165" fontId="13" fillId="0" borderId="4" xfId="5" applyNumberFormat="1" applyFont="1" applyBorder="1"/>
    <xf numFmtId="165" fontId="13" fillId="0" borderId="13" xfId="5" applyNumberFormat="1" applyFont="1" applyBorder="1"/>
    <xf numFmtId="165" fontId="13" fillId="12" borderId="24" xfId="5" applyNumberFormat="1" applyFont="1" applyFill="1" applyBorder="1"/>
    <xf numFmtId="0" fontId="26" fillId="5" borderId="24" xfId="1" applyFont="1" applyFill="1" applyBorder="1" applyAlignment="1">
      <alignment horizontal="left" wrapText="1"/>
    </xf>
    <xf numFmtId="0" fontId="26" fillId="5" borderId="26" xfId="1" applyFont="1" applyFill="1" applyBorder="1" applyAlignment="1">
      <alignment horizontal="left" wrapText="1"/>
    </xf>
    <xf numFmtId="0" fontId="26" fillId="5" borderId="24" xfId="1" applyFont="1" applyFill="1" applyBorder="1" applyAlignment="1">
      <alignment wrapText="1"/>
    </xf>
    <xf numFmtId="0" fontId="6" fillId="5" borderId="57" xfId="1" applyFont="1" applyFill="1" applyBorder="1" applyAlignment="1">
      <alignment wrapText="1"/>
    </xf>
    <xf numFmtId="0" fontId="13" fillId="0" borderId="26" xfId="1" applyFont="1" applyBorder="1" applyAlignment="1">
      <alignment vertical="top" wrapText="1"/>
    </xf>
    <xf numFmtId="165" fontId="6" fillId="0" borderId="46" xfId="5" applyNumberFormat="1" applyFont="1" applyBorder="1" applyAlignment="1">
      <alignment vertical="top"/>
    </xf>
    <xf numFmtId="0" fontId="13" fillId="0" borderId="24" xfId="1" applyFont="1" applyBorder="1" applyAlignment="1">
      <alignment vertical="top" wrapText="1"/>
    </xf>
    <xf numFmtId="0" fontId="13" fillId="0" borderId="58" xfId="1" applyFont="1" applyBorder="1"/>
    <xf numFmtId="0" fontId="6" fillId="5" borderId="43" xfId="1" applyFont="1" applyFill="1" applyBorder="1" applyAlignment="1">
      <alignment wrapText="1"/>
    </xf>
    <xf numFmtId="165" fontId="6" fillId="5" borderId="59" xfId="5" applyNumberFormat="1" applyFont="1" applyFill="1" applyBorder="1"/>
    <xf numFmtId="165" fontId="6" fillId="5" borderId="20" xfId="5" applyNumberFormat="1" applyFont="1" applyFill="1" applyBorder="1"/>
    <xf numFmtId="165" fontId="6" fillId="5" borderId="42" xfId="5" applyNumberFormat="1" applyFont="1" applyFill="1" applyBorder="1"/>
    <xf numFmtId="165" fontId="6" fillId="12" borderId="25" xfId="5" applyNumberFormat="1" applyFont="1" applyFill="1" applyBorder="1"/>
    <xf numFmtId="165" fontId="6" fillId="5" borderId="19" xfId="5" applyNumberFormat="1" applyFont="1" applyFill="1" applyBorder="1"/>
    <xf numFmtId="0" fontId="13" fillId="0" borderId="0" xfId="1" applyFont="1" applyAlignment="1">
      <alignment wrapText="1"/>
    </xf>
    <xf numFmtId="0" fontId="20" fillId="0" borderId="0" xfId="1" applyFont="1" applyFill="1" applyAlignment="1">
      <alignment horizontal="left" vertical="center"/>
    </xf>
    <xf numFmtId="0" fontId="0" fillId="0" borderId="0" xfId="0" applyFont="1" applyAlignment="1">
      <alignment horizontal="center" vertical="center"/>
    </xf>
    <xf numFmtId="0" fontId="13" fillId="0" borderId="0" xfId="1" applyFont="1" applyAlignment="1">
      <alignment vertical="center" wrapText="1"/>
    </xf>
    <xf numFmtId="0" fontId="6" fillId="0" borderId="0" xfId="1" applyFont="1" applyFill="1" applyAlignment="1">
      <alignment vertical="center"/>
    </xf>
    <xf numFmtId="0" fontId="21" fillId="0" borderId="0" xfId="2" applyFont="1" applyBorder="1" applyAlignment="1">
      <alignment vertical="center" wrapText="1"/>
    </xf>
    <xf numFmtId="0" fontId="13" fillId="0" borderId="0" xfId="1" applyFont="1" applyAlignment="1">
      <alignment horizontal="left" vertical="center" wrapText="1"/>
    </xf>
    <xf numFmtId="0" fontId="9" fillId="3" borderId="13" xfId="1" applyFont="1" applyFill="1" applyBorder="1" applyAlignment="1">
      <alignment horizontal="center" vertical="center" wrapText="1"/>
    </xf>
    <xf numFmtId="0" fontId="9" fillId="9" borderId="22" xfId="2" applyFont="1" applyFill="1" applyBorder="1" applyAlignment="1">
      <alignment horizontal="center" vertical="center" wrapText="1"/>
    </xf>
    <xf numFmtId="0" fontId="13" fillId="0" borderId="1" xfId="1" applyFont="1" applyBorder="1" applyAlignment="1">
      <alignment vertical="center"/>
    </xf>
    <xf numFmtId="0" fontId="6" fillId="0" borderId="45" xfId="1" applyFont="1" applyFill="1" applyBorder="1" applyAlignment="1">
      <alignment vertical="center"/>
    </xf>
    <xf numFmtId="0" fontId="6" fillId="0" borderId="36" xfId="1" applyFont="1" applyFill="1" applyBorder="1" applyAlignment="1">
      <alignment vertical="center"/>
    </xf>
    <xf numFmtId="0" fontId="13" fillId="0" borderId="29" xfId="1" applyFont="1" applyBorder="1" applyAlignment="1">
      <alignment vertical="center"/>
    </xf>
    <xf numFmtId="0" fontId="13" fillId="0" borderId="30" xfId="2" applyFont="1" applyBorder="1" applyAlignment="1">
      <alignment vertical="center" wrapText="1"/>
    </xf>
    <xf numFmtId="165" fontId="6" fillId="0" borderId="17" xfId="5" applyNumberFormat="1" applyFont="1" applyFill="1" applyBorder="1" applyAlignment="1">
      <alignment vertical="center"/>
    </xf>
    <xf numFmtId="165" fontId="6" fillId="0" borderId="46" xfId="5" applyNumberFormat="1" applyFont="1" applyFill="1" applyBorder="1" applyAlignment="1">
      <alignment vertical="center"/>
    </xf>
    <xf numFmtId="165" fontId="13" fillId="0" borderId="4" xfId="5" applyNumberFormat="1" applyFont="1" applyFill="1" applyBorder="1" applyAlignment="1">
      <alignment vertical="center"/>
    </xf>
    <xf numFmtId="165" fontId="6" fillId="0" borderId="13" xfId="5" applyNumberFormat="1" applyFont="1" applyFill="1" applyBorder="1" applyAlignment="1">
      <alignment vertical="center"/>
    </xf>
    <xf numFmtId="165" fontId="13" fillId="12" borderId="24" xfId="5" applyNumberFormat="1" applyFont="1" applyFill="1" applyBorder="1" applyAlignment="1">
      <alignment vertical="center"/>
    </xf>
    <xf numFmtId="0" fontId="13" fillId="0" borderId="0" xfId="1" applyFont="1" applyFill="1" applyBorder="1" applyAlignment="1">
      <alignment vertical="center"/>
    </xf>
    <xf numFmtId="0" fontId="13" fillId="0" borderId="55" xfId="2" applyFont="1" applyBorder="1" applyAlignment="1">
      <alignment vertical="center" wrapText="1"/>
    </xf>
    <xf numFmtId="165" fontId="6" fillId="0" borderId="68" xfId="5" applyNumberFormat="1" applyFont="1" applyFill="1" applyBorder="1" applyAlignment="1">
      <alignment vertical="center"/>
    </xf>
    <xf numFmtId="165" fontId="6" fillId="0" borderId="50" xfId="5" applyNumberFormat="1" applyFont="1" applyFill="1" applyBorder="1" applyAlignment="1">
      <alignment vertical="center"/>
    </xf>
    <xf numFmtId="165" fontId="6" fillId="0" borderId="0" xfId="5" applyNumberFormat="1" applyFont="1" applyFill="1" applyBorder="1" applyAlignment="1">
      <alignment vertical="center"/>
    </xf>
    <xf numFmtId="165" fontId="13" fillId="0" borderId="51" xfId="5" applyNumberFormat="1" applyFont="1" applyFill="1" applyBorder="1" applyAlignment="1">
      <alignment vertical="center"/>
    </xf>
    <xf numFmtId="165" fontId="13" fillId="12" borderId="26" xfId="5" applyNumberFormat="1" applyFont="1" applyFill="1" applyBorder="1" applyAlignment="1">
      <alignment vertical="center"/>
    </xf>
    <xf numFmtId="0" fontId="13" fillId="0" borderId="29" xfId="1" applyFont="1" applyFill="1" applyBorder="1" applyAlignment="1">
      <alignment vertical="center"/>
    </xf>
    <xf numFmtId="0" fontId="6" fillId="5" borderId="30" xfId="2" applyFont="1" applyFill="1" applyBorder="1" applyAlignment="1">
      <alignment vertical="center" wrapText="1"/>
    </xf>
    <xf numFmtId="165" fontId="6" fillId="5" borderId="17" xfId="5" applyNumberFormat="1" applyFont="1" applyFill="1" applyBorder="1" applyAlignment="1">
      <alignment vertical="center"/>
    </xf>
    <xf numFmtId="165" fontId="6" fillId="5" borderId="29" xfId="5" applyNumberFormat="1" applyFont="1" applyFill="1" applyBorder="1" applyAlignment="1">
      <alignment vertical="center"/>
    </xf>
    <xf numFmtId="165" fontId="6" fillId="5" borderId="4" xfId="5" applyNumberFormat="1" applyFont="1" applyFill="1" applyBorder="1" applyAlignment="1">
      <alignment vertical="center"/>
    </xf>
    <xf numFmtId="165" fontId="6" fillId="12" borderId="24" xfId="5" applyNumberFormat="1" applyFont="1" applyFill="1" applyBorder="1" applyAlignment="1">
      <alignment vertical="center"/>
    </xf>
    <xf numFmtId="165" fontId="6" fillId="5" borderId="30" xfId="5" applyNumberFormat="1" applyFont="1" applyFill="1" applyBorder="1" applyAlignment="1">
      <alignment vertical="center"/>
    </xf>
    <xf numFmtId="165" fontId="6" fillId="5" borderId="13" xfId="5" applyNumberFormat="1" applyFont="1" applyFill="1" applyBorder="1" applyAlignment="1">
      <alignment vertical="center"/>
    </xf>
    <xf numFmtId="0" fontId="26" fillId="0" borderId="30" xfId="2" applyFont="1" applyBorder="1" applyAlignment="1">
      <alignment horizontal="left" vertical="center" wrapText="1"/>
    </xf>
    <xf numFmtId="0" fontId="26" fillId="0" borderId="29" xfId="2" applyFont="1" applyBorder="1" applyAlignment="1">
      <alignment horizontal="left" vertical="center" wrapText="1"/>
    </xf>
    <xf numFmtId="0" fontId="26" fillId="0" borderId="46" xfId="2" applyFont="1" applyBorder="1" applyAlignment="1">
      <alignment horizontal="left" vertical="center" wrapText="1"/>
    </xf>
    <xf numFmtId="165" fontId="13" fillId="0" borderId="30" xfId="5" applyNumberFormat="1" applyFont="1" applyFill="1" applyBorder="1" applyAlignment="1">
      <alignment vertical="center"/>
    </xf>
    <xf numFmtId="165" fontId="13" fillId="0" borderId="29" xfId="5" applyNumberFormat="1" applyFont="1" applyFill="1" applyBorder="1" applyAlignment="1">
      <alignment vertical="center"/>
    </xf>
    <xf numFmtId="165" fontId="13" fillId="0" borderId="17" xfId="5" applyNumberFormat="1" applyFont="1" applyFill="1" applyBorder="1" applyAlignment="1">
      <alignment vertical="center"/>
    </xf>
    <xf numFmtId="0" fontId="6" fillId="5" borderId="55" xfId="2" applyFont="1" applyFill="1" applyBorder="1" applyAlignment="1">
      <alignment vertical="center" wrapText="1"/>
    </xf>
    <xf numFmtId="165" fontId="6" fillId="5" borderId="68" xfId="5" applyNumberFormat="1" applyFont="1" applyFill="1" applyBorder="1" applyAlignment="1">
      <alignment vertical="center"/>
    </xf>
    <xf numFmtId="0" fontId="13" fillId="0" borderId="24" xfId="2" applyFont="1" applyFill="1" applyBorder="1" applyAlignment="1">
      <alignment vertical="center" wrapText="1"/>
    </xf>
    <xf numFmtId="165" fontId="13" fillId="0" borderId="68" xfId="5" applyNumberFormat="1" applyFont="1" applyFill="1" applyBorder="1" applyAlignment="1">
      <alignment vertical="center"/>
    </xf>
    <xf numFmtId="165" fontId="6" fillId="5" borderId="55" xfId="5" applyNumberFormat="1" applyFont="1" applyFill="1" applyBorder="1" applyAlignment="1">
      <alignment vertical="center"/>
    </xf>
    <xf numFmtId="165" fontId="6" fillId="5" borderId="0" xfId="5" applyNumberFormat="1" applyFont="1" applyFill="1" applyBorder="1" applyAlignment="1">
      <alignment vertical="center"/>
    </xf>
    <xf numFmtId="165" fontId="6" fillId="5" borderId="51" xfId="5" applyNumberFormat="1" applyFont="1" applyFill="1" applyBorder="1" applyAlignment="1">
      <alignment vertical="center"/>
    </xf>
    <xf numFmtId="165" fontId="6" fillId="5" borderId="52" xfId="5" applyNumberFormat="1" applyFont="1" applyFill="1" applyBorder="1" applyAlignment="1">
      <alignment vertical="center"/>
    </xf>
    <xf numFmtId="0" fontId="13" fillId="0" borderId="30" xfId="2" applyFont="1" applyBorder="1" applyAlignment="1">
      <alignment horizontal="left" vertical="center" wrapText="1"/>
    </xf>
    <xf numFmtId="0" fontId="13" fillId="0" borderId="55" xfId="2" applyFont="1" applyBorder="1" applyAlignment="1">
      <alignment horizontal="left" vertical="center" wrapText="1"/>
    </xf>
    <xf numFmtId="0" fontId="26" fillId="5" borderId="30" xfId="2" applyFont="1" applyFill="1" applyBorder="1" applyAlignment="1">
      <alignment vertical="center" wrapText="1"/>
    </xf>
    <xf numFmtId="0" fontId="6" fillId="0" borderId="30" xfId="2" applyFont="1" applyBorder="1" applyAlignment="1">
      <alignment vertical="center" wrapText="1"/>
    </xf>
    <xf numFmtId="0" fontId="6" fillId="0" borderId="29" xfId="2" applyFont="1" applyBorder="1" applyAlignment="1">
      <alignment vertical="center" wrapText="1"/>
    </xf>
    <xf numFmtId="0" fontId="13" fillId="0" borderId="0" xfId="1" applyFont="1" applyBorder="1" applyAlignment="1">
      <alignment vertical="center" wrapText="1"/>
    </xf>
    <xf numFmtId="165" fontId="13" fillId="0" borderId="67" xfId="5" applyNumberFormat="1" applyFont="1" applyFill="1" applyBorder="1" applyAlignment="1">
      <alignment vertical="center"/>
    </xf>
    <xf numFmtId="165" fontId="13" fillId="12" borderId="47" xfId="5" applyNumberFormat="1" applyFont="1" applyFill="1" applyBorder="1" applyAlignment="1">
      <alignment vertical="center"/>
    </xf>
    <xf numFmtId="0" fontId="13" fillId="0" borderId="0" xfId="1" applyFont="1" applyBorder="1" applyAlignment="1">
      <alignment vertical="center"/>
    </xf>
    <xf numFmtId="165" fontId="13" fillId="12" borderId="30" xfId="5" applyNumberFormat="1" applyFont="1" applyFill="1" applyBorder="1" applyAlignment="1">
      <alignment vertical="center"/>
    </xf>
    <xf numFmtId="165" fontId="6" fillId="5" borderId="24" xfId="5" applyNumberFormat="1" applyFont="1" applyFill="1" applyBorder="1" applyAlignment="1">
      <alignment vertical="center"/>
    </xf>
    <xf numFmtId="0" fontId="6" fillId="5" borderId="33" xfId="2" applyFont="1" applyFill="1" applyBorder="1" applyAlignment="1">
      <alignment vertical="center" wrapText="1"/>
    </xf>
    <xf numFmtId="165" fontId="6" fillId="5" borderId="19" xfId="5" applyNumberFormat="1" applyFont="1" applyFill="1" applyBorder="1" applyAlignment="1">
      <alignment vertical="center"/>
    </xf>
    <xf numFmtId="165" fontId="6" fillId="12" borderId="25" xfId="5" applyNumberFormat="1" applyFont="1" applyFill="1" applyBorder="1" applyAlignment="1">
      <alignment vertical="center"/>
    </xf>
    <xf numFmtId="165" fontId="6" fillId="5" borderId="33" xfId="5" applyNumberFormat="1" applyFont="1" applyFill="1" applyBorder="1" applyAlignment="1">
      <alignment vertical="center"/>
    </xf>
    <xf numFmtId="165" fontId="6" fillId="5" borderId="32" xfId="5" applyNumberFormat="1" applyFont="1" applyFill="1" applyBorder="1" applyAlignment="1">
      <alignment vertical="center"/>
    </xf>
    <xf numFmtId="165" fontId="6" fillId="5" borderId="20" xfId="5" applyNumberFormat="1" applyFont="1" applyFill="1" applyBorder="1" applyAlignment="1">
      <alignment vertical="center"/>
    </xf>
    <xf numFmtId="165" fontId="6" fillId="5" borderId="42" xfId="5" applyNumberFormat="1" applyFont="1" applyFill="1" applyBorder="1" applyAlignment="1">
      <alignment vertical="center"/>
    </xf>
    <xf numFmtId="0" fontId="20" fillId="0" borderId="0" xfId="1" applyFont="1" applyAlignment="1">
      <alignment vertical="center"/>
    </xf>
    <xf numFmtId="0" fontId="9" fillId="3" borderId="0" xfId="1" applyFont="1" applyFill="1" applyAlignment="1">
      <alignment horizontal="center" vertical="center"/>
    </xf>
    <xf numFmtId="0" fontId="6" fillId="16" borderId="10" xfId="2" applyFont="1" applyFill="1" applyBorder="1" applyAlignment="1">
      <alignment horizontal="center" vertical="center" wrapText="1"/>
    </xf>
    <xf numFmtId="0" fontId="6" fillId="16" borderId="11" xfId="2" applyFont="1" applyFill="1" applyBorder="1" applyAlignment="1">
      <alignment horizontal="center" vertical="center" wrapText="1"/>
    </xf>
    <xf numFmtId="0" fontId="6" fillId="16" borderId="70" xfId="2" applyFont="1" applyFill="1" applyBorder="1" applyAlignment="1">
      <alignment horizontal="center" vertical="center" wrapText="1"/>
    </xf>
    <xf numFmtId="0" fontId="6" fillId="7" borderId="22" xfId="2" applyFont="1" applyFill="1" applyBorder="1" applyAlignment="1">
      <alignment horizontal="center" vertical="center" wrapText="1"/>
    </xf>
    <xf numFmtId="0" fontId="6" fillId="17" borderId="10" xfId="2" applyFont="1" applyFill="1" applyBorder="1" applyAlignment="1">
      <alignment horizontal="center" vertical="center" wrapText="1"/>
    </xf>
    <xf numFmtId="0" fontId="6" fillId="17" borderId="11" xfId="2" applyFont="1" applyFill="1" applyBorder="1" applyAlignment="1">
      <alignment horizontal="center" vertical="center" wrapText="1"/>
    </xf>
    <xf numFmtId="0" fontId="6" fillId="17" borderId="70" xfId="2" applyFont="1" applyFill="1" applyBorder="1" applyAlignment="1">
      <alignment horizontal="center" vertical="center" wrapText="1"/>
    </xf>
    <xf numFmtId="0" fontId="6" fillId="18" borderId="22" xfId="2" applyFont="1" applyFill="1" applyBorder="1" applyAlignment="1">
      <alignment horizontal="center" vertical="center" wrapText="1"/>
    </xf>
    <xf numFmtId="0" fontId="6" fillId="0" borderId="36" xfId="2" applyFont="1" applyBorder="1" applyAlignment="1">
      <alignment vertical="center" wrapText="1"/>
    </xf>
    <xf numFmtId="0" fontId="6" fillId="0" borderId="38" xfId="2" applyFont="1" applyBorder="1" applyAlignment="1">
      <alignment vertical="center" wrapText="1"/>
    </xf>
    <xf numFmtId="165" fontId="13" fillId="0" borderId="67" xfId="5" applyNumberFormat="1" applyFont="1" applyBorder="1" applyAlignment="1">
      <alignment vertical="center"/>
    </xf>
    <xf numFmtId="165" fontId="13" fillId="0" borderId="0" xfId="5" applyNumberFormat="1" applyFont="1" applyBorder="1" applyAlignment="1">
      <alignment vertical="center"/>
    </xf>
    <xf numFmtId="165" fontId="13" fillId="0" borderId="49" xfId="5" applyNumberFormat="1" applyFont="1" applyBorder="1" applyAlignment="1">
      <alignment horizontal="right" vertical="center"/>
    </xf>
    <xf numFmtId="165" fontId="13" fillId="12" borderId="47" xfId="5" applyNumberFormat="1" applyFont="1" applyFill="1" applyBorder="1" applyAlignment="1">
      <alignment vertical="center" wrapText="1"/>
    </xf>
    <xf numFmtId="165" fontId="13" fillId="0" borderId="17" xfId="5" applyNumberFormat="1" applyFont="1" applyBorder="1" applyAlignment="1">
      <alignment vertical="center"/>
    </xf>
    <xf numFmtId="165" fontId="13" fillId="0" borderId="29" xfId="5" applyNumberFormat="1" applyFont="1" applyBorder="1" applyAlignment="1">
      <alignment vertical="center"/>
    </xf>
    <xf numFmtId="165" fontId="13" fillId="0" borderId="13" xfId="5" applyNumberFormat="1" applyFont="1" applyBorder="1" applyAlignment="1">
      <alignment horizontal="right" vertical="center"/>
    </xf>
    <xf numFmtId="165" fontId="13" fillId="12" borderId="24" xfId="5" applyNumberFormat="1" applyFont="1" applyFill="1" applyBorder="1" applyAlignment="1">
      <alignment vertical="center" wrapText="1"/>
    </xf>
    <xf numFmtId="0" fontId="6" fillId="5" borderId="55" xfId="1" applyFont="1" applyFill="1" applyBorder="1" applyAlignment="1">
      <alignment vertical="center"/>
    </xf>
    <xf numFmtId="165" fontId="6" fillId="5" borderId="72" xfId="5" applyNumberFormat="1" applyFont="1" applyFill="1" applyBorder="1" applyAlignment="1">
      <alignment vertical="center"/>
    </xf>
    <xf numFmtId="165" fontId="6" fillId="5" borderId="58" xfId="5" applyNumberFormat="1" applyFont="1" applyFill="1" applyBorder="1" applyAlignment="1">
      <alignment vertical="center"/>
    </xf>
    <xf numFmtId="165" fontId="6" fillId="12" borderId="26" xfId="5" applyNumberFormat="1" applyFont="1" applyFill="1" applyBorder="1" applyAlignment="1">
      <alignment vertical="center"/>
    </xf>
    <xf numFmtId="165" fontId="6" fillId="5" borderId="39" xfId="5" applyNumberFormat="1" applyFont="1" applyFill="1" applyBorder="1" applyAlignment="1">
      <alignment vertical="center"/>
    </xf>
    <xf numFmtId="165" fontId="6" fillId="5" borderId="3" xfId="5" applyNumberFormat="1" applyFont="1" applyFill="1" applyBorder="1" applyAlignment="1">
      <alignment vertical="center"/>
    </xf>
    <xf numFmtId="0" fontId="13" fillId="0" borderId="4" xfId="1" applyFont="1" applyBorder="1" applyAlignment="1">
      <alignment vertical="center"/>
    </xf>
    <xf numFmtId="0" fontId="13" fillId="0" borderId="30" xfId="2" applyFont="1" applyBorder="1" applyAlignment="1">
      <alignment horizontal="left" vertical="center"/>
    </xf>
    <xf numFmtId="165" fontId="13" fillId="0" borderId="13" xfId="5" applyNumberFormat="1" applyFont="1" applyBorder="1" applyAlignment="1">
      <alignment vertical="center"/>
    </xf>
    <xf numFmtId="0" fontId="13" fillId="0" borderId="55" xfId="2" applyFont="1" applyBorder="1" applyAlignment="1">
      <alignment horizontal="left" vertical="center"/>
    </xf>
    <xf numFmtId="165" fontId="13" fillId="0" borderId="68" xfId="5" applyNumberFormat="1" applyFont="1" applyBorder="1" applyAlignment="1">
      <alignment vertical="center"/>
    </xf>
    <xf numFmtId="165" fontId="13" fillId="0" borderId="52" xfId="5" applyNumberFormat="1" applyFont="1" applyBorder="1" applyAlignment="1">
      <alignment vertical="center"/>
    </xf>
    <xf numFmtId="0" fontId="26" fillId="5" borderId="55" xfId="1" applyFont="1" applyFill="1" applyBorder="1" applyAlignment="1">
      <alignment horizontal="left" vertical="center"/>
    </xf>
    <xf numFmtId="165" fontId="13" fillId="0" borderId="49" xfId="5" applyNumberFormat="1" applyFont="1" applyBorder="1" applyAlignment="1">
      <alignment vertical="center"/>
    </xf>
    <xf numFmtId="0" fontId="13" fillId="0" borderId="31" xfId="1" applyFont="1" applyBorder="1" applyAlignment="1">
      <alignment vertical="center"/>
    </xf>
    <xf numFmtId="0" fontId="13" fillId="0" borderId="24" xfId="2" applyFont="1" applyFill="1" applyBorder="1" applyAlignment="1">
      <alignment horizontal="left" vertical="center" wrapText="1"/>
    </xf>
    <xf numFmtId="165" fontId="13" fillId="0" borderId="4" xfId="5" applyNumberFormat="1" applyFont="1" applyBorder="1" applyAlignment="1">
      <alignment vertical="center"/>
    </xf>
    <xf numFmtId="0" fontId="13" fillId="0" borderId="55" xfId="2" applyFont="1" applyFill="1" applyBorder="1" applyAlignment="1">
      <alignment horizontal="left" vertical="center" wrapText="1"/>
    </xf>
    <xf numFmtId="0" fontId="26" fillId="5" borderId="30" xfId="1" applyFont="1" applyFill="1" applyBorder="1" applyAlignment="1">
      <alignment horizontal="left" vertical="center"/>
    </xf>
    <xf numFmtId="0" fontId="6" fillId="0" borderId="24" xfId="2" applyFont="1" applyFill="1" applyBorder="1" applyAlignment="1">
      <alignment horizontal="left" vertical="center" wrapText="1"/>
    </xf>
    <xf numFmtId="165" fontId="13" fillId="0" borderId="18" xfId="5" applyNumberFormat="1" applyFont="1" applyBorder="1" applyAlignment="1">
      <alignment vertical="center"/>
    </xf>
    <xf numFmtId="165" fontId="13" fillId="12" borderId="46" xfId="5" applyNumberFormat="1" applyFont="1" applyFill="1" applyBorder="1" applyAlignment="1">
      <alignment vertical="center"/>
    </xf>
    <xf numFmtId="0" fontId="26" fillId="5" borderId="24" xfId="1" applyFont="1" applyFill="1" applyBorder="1" applyAlignment="1">
      <alignment horizontal="left" vertical="center"/>
    </xf>
    <xf numFmtId="165" fontId="6" fillId="5" borderId="46" xfId="5" applyNumberFormat="1" applyFont="1" applyFill="1" applyBorder="1" applyAlignment="1">
      <alignment vertical="center"/>
    </xf>
    <xf numFmtId="165" fontId="6" fillId="12" borderId="28" xfId="5" applyNumberFormat="1" applyFont="1" applyFill="1" applyBorder="1" applyAlignment="1">
      <alignment vertical="center"/>
    </xf>
    <xf numFmtId="0" fontId="13" fillId="0" borderId="30" xfId="2" applyFont="1" applyFill="1" applyBorder="1" applyAlignment="1">
      <alignment horizontal="left" vertical="center"/>
    </xf>
    <xf numFmtId="0" fontId="6" fillId="5" borderId="55" xfId="2" applyFont="1" applyFill="1" applyBorder="1" applyAlignment="1">
      <alignment vertical="center"/>
    </xf>
    <xf numFmtId="165" fontId="6" fillId="5" borderId="18" xfId="5" applyNumberFormat="1" applyFont="1" applyFill="1" applyBorder="1" applyAlignment="1">
      <alignment vertical="center"/>
    </xf>
    <xf numFmtId="0" fontId="6" fillId="5" borderId="33" xfId="1" applyFont="1" applyFill="1" applyBorder="1" applyAlignment="1">
      <alignment vertical="center"/>
    </xf>
    <xf numFmtId="0" fontId="13" fillId="0" borderId="0" xfId="1" applyFont="1" applyFill="1" applyAlignment="1">
      <alignment horizontal="left" vertical="center"/>
    </xf>
    <xf numFmtId="0" fontId="13" fillId="0" borderId="0" xfId="1" applyFont="1" applyFill="1" applyBorder="1" applyAlignment="1">
      <alignment horizontal="left" vertical="center"/>
    </xf>
    <xf numFmtId="0" fontId="9" fillId="3" borderId="49" xfId="1" applyFont="1" applyFill="1" applyBorder="1" applyAlignment="1">
      <alignment horizontal="center" vertical="center"/>
    </xf>
    <xf numFmtId="0" fontId="9" fillId="9" borderId="6" xfId="1" applyFont="1" applyFill="1" applyBorder="1" applyAlignment="1">
      <alignment horizontal="center" vertical="center"/>
    </xf>
    <xf numFmtId="0" fontId="6" fillId="5" borderId="72" xfId="1" applyFont="1" applyFill="1" applyBorder="1" applyAlignment="1">
      <alignment vertical="center" wrapText="1"/>
    </xf>
    <xf numFmtId="3" fontId="6" fillId="5" borderId="73" xfId="4" applyNumberFormat="1" applyFont="1" applyFill="1" applyBorder="1" applyAlignment="1">
      <alignment vertical="center"/>
    </xf>
    <xf numFmtId="0" fontId="26" fillId="5" borderId="17" xfId="1" applyFont="1" applyFill="1" applyBorder="1" applyAlignment="1">
      <alignment horizontal="left" vertical="center" wrapText="1"/>
    </xf>
    <xf numFmtId="3" fontId="6" fillId="5" borderId="18" xfId="4" applyNumberFormat="1" applyFont="1" applyFill="1" applyBorder="1" applyAlignment="1">
      <alignment vertical="center"/>
    </xf>
    <xf numFmtId="0" fontId="16" fillId="0" borderId="13" xfId="1" applyFont="1" applyBorder="1" applyAlignment="1">
      <alignment horizontal="left" vertical="center"/>
    </xf>
    <xf numFmtId="0" fontId="13" fillId="0" borderId="17" xfId="1" applyFont="1" applyFill="1" applyBorder="1" applyAlignment="1">
      <alignment horizontal="left" vertical="center" wrapText="1"/>
    </xf>
    <xf numFmtId="3" fontId="13" fillId="0" borderId="18" xfId="4" applyNumberFormat="1" applyFont="1" applyFill="1" applyBorder="1" applyAlignment="1">
      <alignment vertical="center"/>
    </xf>
    <xf numFmtId="0" fontId="13" fillId="0" borderId="18" xfId="4" applyFont="1" applyFill="1" applyBorder="1" applyAlignment="1">
      <alignment vertical="center"/>
    </xf>
    <xf numFmtId="0" fontId="6" fillId="5" borderId="18" xfId="4" applyFont="1" applyFill="1" applyBorder="1" applyAlignment="1">
      <alignment vertical="center"/>
    </xf>
    <xf numFmtId="0" fontId="6" fillId="5" borderId="17" xfId="1" applyFont="1" applyFill="1" applyBorder="1" applyAlignment="1">
      <alignment vertical="center" wrapText="1"/>
    </xf>
    <xf numFmtId="0" fontId="13" fillId="5" borderId="18" xfId="4" applyFont="1" applyFill="1" applyBorder="1" applyAlignment="1">
      <alignment vertical="center"/>
    </xf>
    <xf numFmtId="0" fontId="13" fillId="0" borderId="13" xfId="1" applyFont="1" applyFill="1" applyBorder="1" applyAlignment="1">
      <alignment horizontal="left" vertical="center"/>
    </xf>
    <xf numFmtId="0" fontId="13" fillId="0" borderId="17" xfId="1" applyFont="1" applyFill="1" applyBorder="1" applyAlignment="1">
      <alignment vertical="center" wrapText="1"/>
    </xf>
    <xf numFmtId="0" fontId="13" fillId="0" borderId="17" xfId="1" applyFont="1" applyBorder="1" applyAlignment="1">
      <alignment vertical="center" wrapText="1"/>
    </xf>
    <xf numFmtId="0" fontId="13" fillId="0" borderId="18" xfId="4" applyFont="1" applyBorder="1" applyAlignment="1">
      <alignment vertical="center"/>
    </xf>
    <xf numFmtId="0" fontId="6" fillId="0" borderId="18" xfId="4" applyFont="1" applyFill="1" applyBorder="1" applyAlignment="1">
      <alignment vertical="center"/>
    </xf>
    <xf numFmtId="0" fontId="6" fillId="5" borderId="19" xfId="1" applyFont="1" applyFill="1" applyBorder="1" applyAlignment="1">
      <alignment vertical="center" wrapText="1"/>
    </xf>
    <xf numFmtId="0" fontId="6" fillId="5" borderId="21" xfId="4" applyFont="1" applyFill="1" applyBorder="1" applyAlignment="1">
      <alignment vertical="center"/>
    </xf>
    <xf numFmtId="0" fontId="13" fillId="0" borderId="0" xfId="1" applyFont="1" applyAlignment="1">
      <alignment horizontal="center" vertical="center"/>
    </xf>
    <xf numFmtId="0" fontId="6" fillId="0" borderId="0" xfId="1" applyFont="1" applyAlignment="1">
      <alignment vertical="center"/>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9" fillId="3" borderId="13" xfId="1" applyFont="1" applyFill="1" applyBorder="1" applyAlignment="1">
      <alignment horizontal="center" vertical="center"/>
    </xf>
    <xf numFmtId="0" fontId="5" fillId="7" borderId="8" xfId="0" applyFont="1" applyFill="1" applyBorder="1" applyAlignment="1">
      <alignment horizontal="center" vertical="center"/>
    </xf>
    <xf numFmtId="0" fontId="2" fillId="0" borderId="3" xfId="0" applyFont="1" applyBorder="1" applyAlignment="1">
      <alignment horizontal="center" vertical="center"/>
    </xf>
    <xf numFmtId="0" fontId="2" fillId="0" borderId="44" xfId="0" applyFont="1" applyBorder="1" applyAlignment="1">
      <alignment horizontal="center" vertical="center"/>
    </xf>
    <xf numFmtId="0" fontId="2" fillId="0" borderId="18" xfId="0" applyFont="1" applyBorder="1" applyAlignment="1">
      <alignment vertical="center"/>
    </xf>
    <xf numFmtId="0" fontId="2" fillId="8" borderId="18" xfId="0" applyFont="1" applyFill="1" applyBorder="1" applyAlignment="1">
      <alignment vertical="center"/>
    </xf>
    <xf numFmtId="0" fontId="2" fillId="0" borderId="73" xfId="0" applyFont="1" applyBorder="1" applyAlignment="1">
      <alignment horizontal="center" vertical="center"/>
    </xf>
    <xf numFmtId="0" fontId="9" fillId="3" borderId="18" xfId="1" applyFont="1" applyFill="1" applyBorder="1" applyAlignment="1">
      <alignment horizontal="center" vertical="center"/>
    </xf>
    <xf numFmtId="0" fontId="5" fillId="7" borderId="59" xfId="0" applyFont="1" applyFill="1" applyBorder="1" applyAlignment="1">
      <alignment horizontal="center" vertical="center" wrapText="1"/>
    </xf>
    <xf numFmtId="0" fontId="5" fillId="7" borderId="20" xfId="0" applyFont="1" applyFill="1" applyBorder="1" applyAlignment="1">
      <alignment horizontal="center" vertical="center"/>
    </xf>
    <xf numFmtId="0" fontId="5" fillId="7" borderId="20" xfId="0" applyFont="1" applyFill="1" applyBorder="1" applyAlignment="1">
      <alignment horizontal="center" vertical="center" wrapText="1"/>
    </xf>
    <xf numFmtId="0" fontId="5" fillId="7" borderId="21" xfId="0" applyFont="1" applyFill="1" applyBorder="1" applyAlignment="1">
      <alignment horizontal="center" vertical="center"/>
    </xf>
    <xf numFmtId="0" fontId="9" fillId="9" borderId="10" xfId="1" applyFont="1" applyFill="1" applyBorder="1" applyAlignment="1">
      <alignment horizontal="center" vertical="center"/>
    </xf>
    <xf numFmtId="0" fontId="5" fillId="7" borderId="11"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2" fillId="6" borderId="46" xfId="0" applyFont="1" applyFill="1" applyBorder="1" applyAlignment="1">
      <alignment vertical="center"/>
    </xf>
    <xf numFmtId="0" fontId="2" fillId="0" borderId="24" xfId="0" applyFont="1" applyBorder="1" applyAlignment="1">
      <alignment vertical="center"/>
    </xf>
    <xf numFmtId="0" fontId="2" fillId="0" borderId="24" xfId="0" applyFont="1" applyFill="1" applyBorder="1" applyAlignment="1">
      <alignment vertical="center"/>
    </xf>
    <xf numFmtId="0" fontId="2" fillId="0" borderId="25" xfId="0" applyFont="1" applyBorder="1" applyAlignment="1">
      <alignment vertical="center"/>
    </xf>
    <xf numFmtId="0" fontId="2" fillId="0" borderId="46" xfId="0" applyFont="1" applyBorder="1" applyAlignment="1">
      <alignment horizontal="center" vertical="center"/>
    </xf>
    <xf numFmtId="0" fontId="2" fillId="6" borderId="59" xfId="0" applyFont="1" applyFill="1" applyBorder="1" applyAlignment="1">
      <alignment vertical="center"/>
    </xf>
    <xf numFmtId="0" fontId="2" fillId="0" borderId="25" xfId="0" applyFont="1" applyFill="1" applyBorder="1" applyAlignment="1">
      <alignment vertical="center"/>
    </xf>
    <xf numFmtId="0" fontId="2" fillId="0" borderId="40" xfId="0" applyFont="1" applyBorder="1" applyAlignment="1">
      <alignment horizontal="center" vertical="center"/>
    </xf>
    <xf numFmtId="0" fontId="2" fillId="0" borderId="23" xfId="0" applyFont="1" applyBorder="1" applyAlignment="1">
      <alignment vertical="center" wrapText="1"/>
    </xf>
    <xf numFmtId="0" fontId="2" fillId="0" borderId="24" xfId="0" applyFont="1" applyFill="1" applyBorder="1" applyAlignment="1">
      <alignment vertical="center" wrapText="1"/>
    </xf>
    <xf numFmtId="0" fontId="2" fillId="0" borderId="25" xfId="0" applyFont="1" applyBorder="1" applyAlignment="1">
      <alignment vertical="center" wrapText="1"/>
    </xf>
    <xf numFmtId="0" fontId="5" fillId="7" borderId="76" xfId="0" applyFont="1" applyFill="1" applyBorder="1" applyAlignment="1">
      <alignment horizontal="center" vertical="center" wrapText="1"/>
    </xf>
    <xf numFmtId="0" fontId="2" fillId="0" borderId="57" xfId="0" applyFont="1" applyBorder="1" applyAlignment="1">
      <alignment vertical="center" wrapText="1"/>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Fill="1" applyBorder="1" applyAlignment="1">
      <alignment vertical="center" wrapText="1"/>
    </xf>
    <xf numFmtId="0" fontId="2" fillId="0" borderId="25" xfId="0" applyFont="1" applyFill="1" applyBorder="1" applyAlignment="1">
      <alignment vertical="center" wrapText="1"/>
    </xf>
    <xf numFmtId="0" fontId="6" fillId="7" borderId="20" xfId="0" applyFont="1" applyFill="1" applyBorder="1" applyAlignment="1">
      <alignment horizontal="center" vertical="center" wrapText="1"/>
    </xf>
    <xf numFmtId="165" fontId="6" fillId="12" borderId="30" xfId="5" applyNumberFormat="1" applyFont="1" applyFill="1" applyBorder="1" applyAlignment="1">
      <alignment vertical="center"/>
    </xf>
    <xf numFmtId="165" fontId="6" fillId="12" borderId="31" xfId="5" applyNumberFormat="1" applyFont="1" applyFill="1" applyBorder="1" applyAlignment="1">
      <alignment vertical="center"/>
    </xf>
    <xf numFmtId="165" fontId="13" fillId="12" borderId="31" xfId="5" applyNumberFormat="1" applyFont="1" applyFill="1" applyBorder="1" applyAlignment="1">
      <alignment vertical="center"/>
    </xf>
    <xf numFmtId="165" fontId="6" fillId="12" borderId="18" xfId="5" applyNumberFormat="1" applyFont="1" applyFill="1" applyBorder="1" applyAlignment="1">
      <alignment vertical="center"/>
    </xf>
    <xf numFmtId="165" fontId="6" fillId="12" borderId="46" xfId="5" applyNumberFormat="1" applyFont="1" applyFill="1" applyBorder="1" applyAlignment="1">
      <alignment vertical="center"/>
    </xf>
    <xf numFmtId="165" fontId="13" fillId="12" borderId="18" xfId="5" applyNumberFormat="1" applyFont="1" applyFill="1" applyBorder="1" applyAlignment="1">
      <alignment vertical="center"/>
    </xf>
    <xf numFmtId="165" fontId="6" fillId="12" borderId="57" xfId="5" applyNumberFormat="1" applyFont="1" applyFill="1" applyBorder="1" applyAlignment="1">
      <alignment vertical="center"/>
    </xf>
    <xf numFmtId="165" fontId="6" fillId="5" borderId="21" xfId="5" applyNumberFormat="1" applyFont="1" applyFill="1" applyBorder="1"/>
    <xf numFmtId="0" fontId="6" fillId="0" borderId="17" xfId="1" applyFont="1" applyFill="1" applyBorder="1" applyAlignment="1">
      <alignment vertical="center" wrapText="1"/>
    </xf>
    <xf numFmtId="0" fontId="2" fillId="0" borderId="0" xfId="0" applyFont="1" applyAlignment="1">
      <alignment horizontal="left" vertical="center" wrapText="1"/>
    </xf>
    <xf numFmtId="0" fontId="5" fillId="4" borderId="0" xfId="0" applyFont="1" applyFill="1" applyAlignment="1" applyProtection="1">
      <alignment horizontal="center" vertical="center"/>
      <protection locked="0"/>
    </xf>
    <xf numFmtId="164" fontId="6" fillId="4" borderId="0" xfId="0" applyNumberFormat="1" applyFont="1" applyFill="1" applyAlignment="1" applyProtection="1">
      <alignment horizontal="center" vertical="center"/>
      <protection locked="0"/>
    </xf>
    <xf numFmtId="0" fontId="6" fillId="0" borderId="0" xfId="0" applyFont="1" applyBorder="1" applyAlignment="1">
      <alignment horizontal="left" wrapText="1"/>
    </xf>
    <xf numFmtId="0" fontId="6" fillId="7" borderId="14"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24" fillId="2" borderId="6" xfId="0" applyFont="1" applyFill="1" applyBorder="1" applyAlignment="1">
      <alignment horizontal="center"/>
    </xf>
    <xf numFmtId="0" fontId="24" fillId="2" borderId="7" xfId="0" applyFont="1" applyFill="1" applyBorder="1" applyAlignment="1">
      <alignment horizontal="center"/>
    </xf>
    <xf numFmtId="0" fontId="24" fillId="2" borderId="8" xfId="0" applyFont="1" applyFill="1" applyBorder="1" applyAlignment="1">
      <alignment horizontal="center"/>
    </xf>
    <xf numFmtId="0" fontId="9" fillId="3" borderId="27" xfId="1" applyFont="1" applyFill="1" applyBorder="1" applyAlignment="1">
      <alignment horizontal="center" vertical="center" wrapText="1"/>
    </xf>
    <xf numFmtId="0" fontId="9" fillId="3" borderId="55" xfId="1" applyFont="1" applyFill="1" applyBorder="1" applyAlignment="1">
      <alignment horizontal="center" vertical="center" wrapText="1"/>
    </xf>
    <xf numFmtId="0" fontId="5" fillId="7" borderId="6" xfId="0" applyFont="1" applyFill="1" applyBorder="1" applyAlignment="1">
      <alignment horizontal="center" vertical="center"/>
    </xf>
    <xf numFmtId="0" fontId="5" fillId="7" borderId="7" xfId="0" applyFont="1" applyFill="1" applyBorder="1" applyAlignment="1">
      <alignment horizontal="center" vertical="center"/>
    </xf>
    <xf numFmtId="0" fontId="5" fillId="7" borderId="8" xfId="0" applyFont="1" applyFill="1" applyBorder="1" applyAlignment="1">
      <alignment horizontal="center" vertical="center"/>
    </xf>
    <xf numFmtId="0" fontId="5" fillId="0" borderId="27"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60" xfId="0" applyFont="1" applyBorder="1" applyAlignment="1">
      <alignment horizontal="center" vertical="center" wrapText="1"/>
    </xf>
    <xf numFmtId="0" fontId="9" fillId="3" borderId="28" xfId="1" applyFont="1" applyFill="1" applyBorder="1" applyAlignment="1">
      <alignment horizontal="center" vertical="center" wrapText="1"/>
    </xf>
    <xf numFmtId="0" fontId="9" fillId="3" borderId="44" xfId="1" applyFont="1" applyFill="1" applyBorder="1" applyAlignment="1">
      <alignment horizontal="center" vertical="center" wrapText="1"/>
    </xf>
    <xf numFmtId="0" fontId="9" fillId="9" borderId="37" xfId="1" applyFont="1" applyFill="1" applyBorder="1" applyAlignment="1">
      <alignment horizontal="center" vertical="center" wrapText="1"/>
    </xf>
    <xf numFmtId="0" fontId="9" fillId="9" borderId="43" xfId="1"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64" xfId="0" applyFont="1" applyFill="1" applyBorder="1" applyAlignment="1">
      <alignment horizontal="center" vertical="center" wrapText="1"/>
    </xf>
    <xf numFmtId="0" fontId="6" fillId="0" borderId="17" xfId="1" applyFont="1" applyBorder="1" applyAlignment="1">
      <alignment horizontal="left" vertical="center" wrapText="1"/>
    </xf>
    <xf numFmtId="0" fontId="6" fillId="0" borderId="18" xfId="1" applyFont="1" applyBorder="1" applyAlignment="1">
      <alignment horizontal="left" vertical="center" wrapText="1"/>
    </xf>
    <xf numFmtId="0" fontId="26" fillId="0" borderId="17" xfId="1" applyFont="1" applyBorder="1" applyAlignment="1">
      <alignment horizontal="left" vertical="center" wrapText="1"/>
    </xf>
    <xf numFmtId="0" fontId="26" fillId="0" borderId="18" xfId="1" applyFont="1" applyBorder="1" applyAlignment="1">
      <alignment horizontal="left" vertical="center" wrapText="1"/>
    </xf>
    <xf numFmtId="0" fontId="8" fillId="0" borderId="0" xfId="0" applyFont="1" applyAlignment="1">
      <alignment horizontal="justify" vertical="center"/>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6" fillId="14" borderId="27" xfId="1" applyFont="1" applyFill="1" applyBorder="1" applyAlignment="1">
      <alignment horizontal="center" vertical="center" wrapText="1"/>
    </xf>
    <xf numFmtId="0" fontId="6" fillId="14" borderId="61" xfId="1" applyFont="1" applyFill="1" applyBorder="1" applyAlignment="1">
      <alignment horizontal="center" vertical="center" wrapText="1"/>
    </xf>
    <xf numFmtId="0" fontId="6" fillId="14" borderId="60" xfId="1" applyFont="1" applyFill="1" applyBorder="1" applyAlignment="1">
      <alignment horizontal="center" vertical="center" wrapText="1"/>
    </xf>
    <xf numFmtId="0" fontId="6" fillId="16" borderId="27" xfId="1" applyFont="1" applyFill="1" applyBorder="1" applyAlignment="1">
      <alignment horizontal="center" vertical="center" wrapText="1"/>
    </xf>
    <xf numFmtId="0" fontId="6" fillId="16" borderId="65" xfId="1" applyFont="1" applyFill="1" applyBorder="1" applyAlignment="1">
      <alignment horizontal="center" vertical="center" wrapText="1"/>
    </xf>
    <xf numFmtId="0" fontId="6" fillId="7" borderId="35" xfId="1" applyFont="1" applyFill="1" applyBorder="1" applyAlignment="1">
      <alignment horizontal="center" vertical="center" wrapText="1"/>
    </xf>
    <xf numFmtId="0" fontId="6" fillId="7" borderId="36" xfId="1" applyFont="1" applyFill="1" applyBorder="1" applyAlignment="1">
      <alignment horizontal="center" vertical="center" wrapText="1"/>
    </xf>
    <xf numFmtId="0" fontId="6" fillId="7" borderId="15" xfId="1" applyFont="1" applyFill="1" applyBorder="1" applyAlignment="1">
      <alignment horizontal="center" vertical="center" wrapText="1"/>
    </xf>
    <xf numFmtId="0" fontId="6" fillId="7" borderId="4" xfId="1" applyFont="1" applyFill="1" applyBorder="1" applyAlignment="1">
      <alignment horizontal="center" vertical="center" wrapText="1"/>
    </xf>
    <xf numFmtId="0" fontId="6" fillId="7" borderId="20" xfId="1" applyFont="1" applyFill="1" applyBorder="1" applyAlignment="1">
      <alignment horizontal="center" vertical="center" wrapText="1"/>
    </xf>
    <xf numFmtId="0" fontId="6" fillId="10" borderId="60" xfId="1" applyFont="1" applyFill="1" applyBorder="1" applyAlignment="1">
      <alignment horizontal="center" vertical="center"/>
    </xf>
    <xf numFmtId="0" fontId="6" fillId="10" borderId="28" xfId="1" applyFont="1" applyFill="1" applyBorder="1" applyAlignment="1">
      <alignment horizontal="center" vertical="center"/>
    </xf>
    <xf numFmtId="0" fontId="6" fillId="10" borderId="63" xfId="1" applyFont="1" applyFill="1" applyBorder="1" applyAlignment="1">
      <alignment horizontal="center" vertical="center"/>
    </xf>
    <xf numFmtId="0" fontId="6" fillId="17" borderId="27" xfId="1" applyFont="1" applyFill="1" applyBorder="1" applyAlignment="1">
      <alignment horizontal="center" vertical="center" wrapText="1"/>
    </xf>
    <xf numFmtId="0" fontId="6" fillId="17" borderId="65" xfId="1" applyFont="1" applyFill="1" applyBorder="1" applyAlignment="1">
      <alignment horizontal="center" vertical="center" wrapText="1"/>
    </xf>
    <xf numFmtId="0" fontId="6" fillId="18" borderId="35" xfId="1" applyFont="1" applyFill="1" applyBorder="1" applyAlignment="1">
      <alignment horizontal="center" vertical="center" wrapText="1"/>
    </xf>
    <xf numFmtId="0" fontId="6" fillId="18" borderId="36" xfId="1" applyFont="1" applyFill="1" applyBorder="1" applyAlignment="1">
      <alignment horizontal="center" vertical="center" wrapText="1"/>
    </xf>
    <xf numFmtId="0" fontId="6" fillId="18" borderId="15" xfId="1" applyFont="1" applyFill="1" applyBorder="1" applyAlignment="1">
      <alignment horizontal="center" vertical="center" wrapText="1"/>
    </xf>
    <xf numFmtId="0" fontId="6" fillId="18" borderId="4" xfId="1" applyFont="1" applyFill="1" applyBorder="1" applyAlignment="1">
      <alignment horizontal="center" vertical="center" wrapText="1"/>
    </xf>
    <xf numFmtId="0" fontId="6" fillId="18" borderId="20" xfId="1" applyFont="1" applyFill="1" applyBorder="1" applyAlignment="1">
      <alignment horizontal="center" vertical="center" wrapText="1"/>
    </xf>
    <xf numFmtId="0" fontId="6" fillId="19" borderId="60" xfId="1" applyFont="1" applyFill="1" applyBorder="1" applyAlignment="1">
      <alignment horizontal="center" vertical="center"/>
    </xf>
    <xf numFmtId="0" fontId="6" fillId="19" borderId="28" xfId="1" applyFont="1" applyFill="1" applyBorder="1" applyAlignment="1">
      <alignment horizontal="center" vertical="center"/>
    </xf>
    <xf numFmtId="0" fontId="6" fillId="19" borderId="63" xfId="1" applyFont="1" applyFill="1" applyBorder="1" applyAlignment="1">
      <alignment horizontal="center" vertical="center"/>
    </xf>
    <xf numFmtId="0" fontId="6" fillId="0" borderId="4" xfId="1" applyFont="1" applyBorder="1" applyAlignment="1">
      <alignment horizontal="center" vertical="center" wrapText="1"/>
    </xf>
    <xf numFmtId="0" fontId="6" fillId="0" borderId="20" xfId="1" applyFont="1" applyBorder="1" applyAlignment="1">
      <alignment horizontal="center" vertical="center" wrapText="1"/>
    </xf>
    <xf numFmtId="0" fontId="6" fillId="7" borderId="13" xfId="1" applyFont="1" applyFill="1" applyBorder="1" applyAlignment="1">
      <alignment horizontal="center" vertical="center" wrapText="1"/>
    </xf>
    <xf numFmtId="0" fontId="6" fillId="0" borderId="41" xfId="1" applyFont="1" applyBorder="1" applyAlignment="1">
      <alignment horizontal="center" vertical="center" wrapText="1"/>
    </xf>
    <xf numFmtId="0" fontId="6" fillId="0" borderId="66" xfId="1" applyFont="1" applyBorder="1" applyAlignment="1">
      <alignment horizontal="center" vertical="center" wrapText="1"/>
    </xf>
    <xf numFmtId="0" fontId="6" fillId="18" borderId="13" xfId="1" applyFont="1" applyFill="1" applyBorder="1" applyAlignment="1">
      <alignment horizontal="center" vertical="center" wrapText="1"/>
    </xf>
    <xf numFmtId="0" fontId="6" fillId="18" borderId="29" xfId="1" applyFont="1" applyFill="1" applyBorder="1" applyAlignment="1">
      <alignment horizontal="center" vertical="center" wrapText="1"/>
    </xf>
    <xf numFmtId="0" fontId="6" fillId="0" borderId="55" xfId="1" applyFont="1" applyFill="1" applyBorder="1" applyAlignment="1">
      <alignment horizontal="left"/>
    </xf>
    <xf numFmtId="0" fontId="6" fillId="0" borderId="9" xfId="1" applyFont="1" applyFill="1" applyBorder="1" applyAlignment="1">
      <alignment horizontal="left"/>
    </xf>
    <xf numFmtId="0" fontId="6" fillId="0" borderId="44" xfId="1" applyFont="1" applyFill="1" applyBorder="1" applyAlignment="1">
      <alignment horizontal="left"/>
    </xf>
    <xf numFmtId="0" fontId="6" fillId="0" borderId="45" xfId="1" applyFont="1" applyFill="1" applyBorder="1" applyAlignment="1">
      <alignment horizontal="center" vertical="top"/>
    </xf>
    <xf numFmtId="0" fontId="6" fillId="0" borderId="36" xfId="1" applyFont="1" applyFill="1" applyBorder="1" applyAlignment="1">
      <alignment horizontal="center" vertical="top"/>
    </xf>
    <xf numFmtId="0" fontId="6" fillId="0" borderId="38" xfId="1" applyFont="1" applyFill="1" applyBorder="1" applyAlignment="1">
      <alignment horizontal="center" vertical="top"/>
    </xf>
    <xf numFmtId="0" fontId="5" fillId="0" borderId="10" xfId="0" applyFont="1" applyBorder="1" applyAlignment="1">
      <alignment horizontal="center" wrapText="1"/>
    </xf>
    <xf numFmtId="0" fontId="5" fillId="0" borderId="11" xfId="0" applyFont="1" applyBorder="1" applyAlignment="1">
      <alignment horizontal="center" wrapText="1"/>
    </xf>
    <xf numFmtId="0" fontId="5" fillId="0" borderId="12" xfId="0" applyFont="1" applyBorder="1" applyAlignment="1">
      <alignment horizontal="center" wrapText="1"/>
    </xf>
    <xf numFmtId="0" fontId="6" fillId="14" borderId="64" xfId="1" applyFont="1" applyFill="1" applyBorder="1" applyAlignment="1">
      <alignment horizontal="center" vertical="center"/>
    </xf>
    <xf numFmtId="0" fontId="6" fillId="14" borderId="2" xfId="1" applyFont="1" applyFill="1" applyBorder="1" applyAlignment="1">
      <alignment horizontal="center" vertical="center"/>
    </xf>
    <xf numFmtId="0" fontId="6" fillId="15" borderId="64" xfId="1" applyFont="1" applyFill="1" applyBorder="1" applyAlignment="1">
      <alignment horizontal="center" vertical="center"/>
    </xf>
    <xf numFmtId="0" fontId="6" fillId="15" borderId="2" xfId="1" applyFont="1" applyFill="1" applyBorder="1" applyAlignment="1">
      <alignment horizontal="center" vertical="center"/>
    </xf>
    <xf numFmtId="0" fontId="6" fillId="15" borderId="63" xfId="1" applyFont="1" applyFill="1" applyBorder="1" applyAlignment="1">
      <alignment horizontal="center" vertical="center"/>
    </xf>
    <xf numFmtId="0" fontId="6" fillId="0" borderId="30" xfId="1" applyFont="1" applyFill="1" applyBorder="1" applyAlignment="1">
      <alignment horizontal="left" wrapText="1"/>
    </xf>
    <xf numFmtId="0" fontId="6" fillId="0" borderId="29" xfId="1" applyFont="1" applyFill="1" applyBorder="1" applyAlignment="1">
      <alignment horizontal="left" wrapText="1"/>
    </xf>
    <xf numFmtId="0" fontId="6" fillId="0" borderId="31" xfId="1" applyFont="1" applyFill="1" applyBorder="1" applyAlignment="1">
      <alignment horizontal="left" wrapText="1"/>
    </xf>
    <xf numFmtId="165" fontId="13" fillId="0" borderId="30" xfId="5" applyNumberFormat="1" applyFont="1" applyBorder="1" applyAlignment="1">
      <alignment horizontal="center"/>
    </xf>
    <xf numFmtId="165" fontId="13" fillId="0" borderId="29" xfId="5" applyNumberFormat="1" applyFont="1" applyBorder="1" applyAlignment="1">
      <alignment horizontal="center"/>
    </xf>
    <xf numFmtId="165" fontId="13" fillId="0" borderId="31" xfId="5" applyNumberFormat="1" applyFont="1" applyBorder="1" applyAlignment="1">
      <alignment horizontal="center"/>
    </xf>
    <xf numFmtId="0" fontId="26" fillId="0" borderId="71" xfId="1" applyFont="1" applyFill="1" applyBorder="1" applyAlignment="1">
      <alignment horizontal="left"/>
    </xf>
    <xf numFmtId="0" fontId="26" fillId="0" borderId="1" xfId="1" applyFont="1" applyFill="1" applyBorder="1" applyAlignment="1">
      <alignment horizontal="left"/>
    </xf>
    <xf numFmtId="0" fontId="26" fillId="0" borderId="56" xfId="1" applyFont="1" applyFill="1" applyBorder="1" applyAlignment="1">
      <alignment horizontal="left"/>
    </xf>
    <xf numFmtId="0" fontId="6" fillId="14" borderId="27" xfId="2" applyFont="1" applyFill="1" applyBorder="1" applyAlignment="1">
      <alignment horizontal="center" vertical="center" wrapText="1"/>
    </xf>
    <xf numFmtId="0" fontId="6" fillId="14" borderId="61" xfId="2" applyFont="1" applyFill="1" applyBorder="1" applyAlignment="1">
      <alignment horizontal="center" vertical="center" wrapText="1"/>
    </xf>
    <xf numFmtId="0" fontId="6" fillId="14" borderId="60" xfId="2" applyFont="1" applyFill="1" applyBorder="1" applyAlignment="1">
      <alignment horizontal="center" vertical="center" wrapText="1"/>
    </xf>
    <xf numFmtId="0" fontId="6" fillId="15" borderId="6" xfId="2" applyFont="1" applyFill="1" applyBorder="1" applyAlignment="1">
      <alignment horizontal="center" vertical="center" wrapText="1"/>
    </xf>
    <xf numFmtId="0" fontId="6" fillId="15" borderId="7" xfId="2" applyFont="1" applyFill="1" applyBorder="1" applyAlignment="1">
      <alignment horizontal="center" vertical="center" wrapText="1"/>
    </xf>
    <xf numFmtId="0" fontId="6" fillId="0" borderId="45" xfId="2" applyFont="1" applyFill="1" applyBorder="1" applyAlignment="1">
      <alignment horizontal="center" vertical="center" wrapText="1"/>
    </xf>
    <xf numFmtId="0" fontId="6" fillId="0" borderId="36" xfId="2" applyFont="1" applyFill="1" applyBorder="1" applyAlignment="1">
      <alignment horizontal="center" vertical="center" wrapText="1"/>
    </xf>
    <xf numFmtId="0" fontId="6" fillId="18" borderId="37" xfId="2" applyFont="1" applyFill="1" applyBorder="1" applyAlignment="1">
      <alignment horizontal="center" vertical="center" wrapText="1"/>
    </xf>
    <xf numFmtId="0" fontId="6" fillId="18" borderId="26" xfId="2" applyFont="1" applyFill="1" applyBorder="1" applyAlignment="1">
      <alignment horizontal="center" vertical="center" wrapText="1"/>
    </xf>
    <xf numFmtId="0" fontId="6" fillId="18" borderId="43" xfId="2" applyFont="1" applyFill="1" applyBorder="1" applyAlignment="1">
      <alignment horizontal="center" vertical="center" wrapText="1"/>
    </xf>
    <xf numFmtId="0" fontId="6" fillId="16" borderId="67" xfId="1" applyFont="1" applyFill="1" applyBorder="1" applyAlignment="1">
      <alignment horizontal="center" vertical="center" wrapText="1"/>
    </xf>
    <xf numFmtId="0" fontId="6" fillId="16" borderId="69" xfId="1" applyFont="1" applyFill="1" applyBorder="1" applyAlignment="1">
      <alignment horizontal="center" vertical="center" wrapText="1"/>
    </xf>
    <xf numFmtId="0" fontId="6" fillId="16" borderId="41" xfId="1" applyFont="1" applyFill="1" applyBorder="1" applyAlignment="1">
      <alignment horizontal="center" vertical="center" wrapText="1"/>
    </xf>
    <xf numFmtId="0" fontId="6" fillId="16" borderId="66" xfId="1" applyFont="1" applyFill="1" applyBorder="1" applyAlignment="1">
      <alignment horizontal="center" vertical="center" wrapText="1"/>
    </xf>
    <xf numFmtId="0" fontId="6" fillId="17" borderId="67" xfId="1" applyFont="1" applyFill="1" applyBorder="1" applyAlignment="1">
      <alignment horizontal="center" vertical="center" wrapText="1"/>
    </xf>
    <xf numFmtId="0" fontId="6" fillId="17" borderId="69" xfId="1" applyFont="1" applyFill="1" applyBorder="1" applyAlignment="1">
      <alignment horizontal="center" vertical="center" wrapText="1"/>
    </xf>
    <xf numFmtId="0" fontId="6" fillId="17" borderId="41" xfId="1" applyFont="1" applyFill="1" applyBorder="1" applyAlignment="1">
      <alignment horizontal="center" vertical="center" wrapText="1"/>
    </xf>
    <xf numFmtId="0" fontId="6" fillId="17" borderId="66" xfId="1" applyFont="1" applyFill="1" applyBorder="1" applyAlignment="1">
      <alignment horizontal="center" vertical="center" wrapText="1"/>
    </xf>
    <xf numFmtId="0" fontId="6" fillId="18" borderId="41" xfId="1" applyFont="1" applyFill="1" applyBorder="1" applyAlignment="1">
      <alignment horizontal="center" vertical="center" wrapText="1"/>
    </xf>
    <xf numFmtId="0" fontId="6" fillId="18" borderId="66" xfId="1" applyFont="1" applyFill="1" applyBorder="1" applyAlignment="1">
      <alignment horizontal="center" vertical="center" wrapText="1"/>
    </xf>
    <xf numFmtId="0" fontId="6" fillId="18" borderId="31" xfId="1" applyFont="1" applyFill="1" applyBorder="1" applyAlignment="1">
      <alignment horizontal="center" vertical="center" wrapText="1"/>
    </xf>
    <xf numFmtId="0" fontId="6" fillId="16" borderId="30" xfId="2" applyFont="1" applyFill="1" applyBorder="1" applyAlignment="1">
      <alignment horizontal="center" vertical="center" wrapText="1"/>
    </xf>
    <xf numFmtId="0" fontId="6" fillId="16" borderId="46" xfId="2" applyFont="1" applyFill="1" applyBorder="1" applyAlignment="1">
      <alignment horizontal="center" vertical="center" wrapText="1"/>
    </xf>
    <xf numFmtId="0" fontId="6" fillId="7" borderId="29" xfId="1" applyFont="1" applyFill="1" applyBorder="1" applyAlignment="1">
      <alignment horizontal="center" vertical="center" wrapText="1"/>
    </xf>
    <xf numFmtId="0" fontId="6" fillId="7" borderId="46" xfId="1" applyFont="1" applyFill="1" applyBorder="1" applyAlignment="1">
      <alignment horizontal="center" vertical="center" wrapText="1"/>
    </xf>
    <xf numFmtId="0" fontId="6" fillId="10" borderId="23" xfId="2" applyFont="1" applyFill="1" applyBorder="1" applyAlignment="1">
      <alignment horizontal="center" vertical="center"/>
    </xf>
    <xf numFmtId="0" fontId="6" fillId="10" borderId="24" xfId="2" applyFont="1" applyFill="1" applyBorder="1" applyAlignment="1">
      <alignment horizontal="center" vertical="center"/>
    </xf>
    <xf numFmtId="0" fontId="6" fillId="10" borderId="25" xfId="2" applyFont="1" applyFill="1" applyBorder="1" applyAlignment="1">
      <alignment horizontal="center" vertical="center"/>
    </xf>
    <xf numFmtId="0" fontId="6" fillId="17" borderId="27" xfId="2" applyFont="1" applyFill="1" applyBorder="1" applyAlignment="1">
      <alignment horizontal="center" vertical="center" wrapText="1"/>
    </xf>
    <xf numFmtId="0" fontId="6" fillId="17" borderId="65" xfId="2" applyFont="1" applyFill="1" applyBorder="1" applyAlignment="1">
      <alignment horizontal="center" vertical="center" wrapText="1"/>
    </xf>
    <xf numFmtId="0" fontId="6" fillId="18" borderId="38" xfId="1" applyFont="1" applyFill="1" applyBorder="1" applyAlignment="1">
      <alignment horizontal="center" vertical="center" wrapText="1"/>
    </xf>
    <xf numFmtId="0" fontId="6" fillId="0" borderId="45" xfId="1" applyFont="1" applyFill="1" applyBorder="1" applyAlignment="1">
      <alignment horizontal="left" vertical="center"/>
    </xf>
    <xf numFmtId="0" fontId="6" fillId="0" borderId="36" xfId="1" applyFont="1" applyFill="1" applyBorder="1" applyAlignment="1">
      <alignment horizontal="left" vertical="center"/>
    </xf>
    <xf numFmtId="0" fontId="6" fillId="14" borderId="6" xfId="2" applyFont="1" applyFill="1" applyBorder="1" applyAlignment="1">
      <alignment horizontal="center" vertical="center"/>
    </xf>
    <xf numFmtId="0" fontId="6" fillId="14" borderId="7" xfId="2" applyFont="1" applyFill="1" applyBorder="1" applyAlignment="1">
      <alignment horizontal="center" vertical="center"/>
    </xf>
    <xf numFmtId="0" fontId="6" fillId="14" borderId="8" xfId="2" applyFont="1" applyFill="1" applyBorder="1" applyAlignment="1">
      <alignment horizontal="center" vertical="center"/>
    </xf>
    <xf numFmtId="0" fontId="6" fillId="15" borderId="6" xfId="2" applyFont="1" applyFill="1" applyBorder="1" applyAlignment="1">
      <alignment horizontal="center" vertical="center"/>
    </xf>
    <xf numFmtId="0" fontId="6" fillId="15" borderId="7" xfId="2" applyFont="1" applyFill="1" applyBorder="1" applyAlignment="1">
      <alignment horizontal="center" vertical="center"/>
    </xf>
    <xf numFmtId="0" fontId="6" fillId="15" borderId="8" xfId="2" applyFont="1" applyFill="1" applyBorder="1" applyAlignment="1">
      <alignment horizontal="center" vertical="center"/>
    </xf>
    <xf numFmtId="165" fontId="13" fillId="0" borderId="30" xfId="5" applyNumberFormat="1" applyFont="1" applyFill="1" applyBorder="1" applyAlignment="1">
      <alignment horizontal="center" vertical="center"/>
    </xf>
    <xf numFmtId="165" fontId="13" fillId="0" borderId="29" xfId="5" applyNumberFormat="1" applyFont="1" applyFill="1" applyBorder="1" applyAlignment="1">
      <alignment horizontal="center" vertical="center"/>
    </xf>
    <xf numFmtId="165" fontId="13" fillId="0" borderId="31" xfId="5" applyNumberFormat="1" applyFont="1" applyFill="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74"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73" xfId="0" applyFont="1" applyBorder="1" applyAlignment="1">
      <alignment horizontal="center" vertical="center" wrapText="1"/>
    </xf>
    <xf numFmtId="0" fontId="5" fillId="0" borderId="30" xfId="0" applyFont="1" applyBorder="1" applyAlignment="1">
      <alignment horizontal="left" vertical="center"/>
    </xf>
    <xf numFmtId="0" fontId="5" fillId="0" borderId="29" xfId="0" applyFont="1" applyBorder="1" applyAlignment="1">
      <alignment horizontal="left" vertical="center"/>
    </xf>
    <xf numFmtId="0" fontId="5" fillId="0" borderId="31" xfId="0" applyFont="1" applyBorder="1" applyAlignment="1">
      <alignment horizontal="left" vertical="center"/>
    </xf>
    <xf numFmtId="0" fontId="2" fillId="0" borderId="73" xfId="0" applyFont="1" applyBorder="1" applyAlignment="1">
      <alignment horizontal="center" vertical="center"/>
    </xf>
    <xf numFmtId="0" fontId="5" fillId="7" borderId="15" xfId="0" applyFont="1" applyFill="1" applyBorder="1" applyAlignment="1">
      <alignment horizontal="center" vertical="center"/>
    </xf>
    <xf numFmtId="0" fontId="5" fillId="7" borderId="35" xfId="0" applyFont="1" applyFill="1" applyBorder="1" applyAlignment="1">
      <alignment horizontal="center" vertical="center"/>
    </xf>
    <xf numFmtId="0" fontId="5" fillId="7" borderId="36" xfId="0" applyFont="1" applyFill="1" applyBorder="1" applyAlignment="1">
      <alignment horizontal="center" vertical="center"/>
    </xf>
    <xf numFmtId="0" fontId="5" fillId="7" borderId="38" xfId="0" applyFont="1" applyFill="1" applyBorder="1" applyAlignment="1">
      <alignment horizontal="center" vertical="center"/>
    </xf>
    <xf numFmtId="0" fontId="5" fillId="0" borderId="39" xfId="0" applyFont="1" applyBorder="1" applyAlignment="1">
      <alignment horizontal="left" vertical="center"/>
    </xf>
    <xf numFmtId="0" fontId="5" fillId="0" borderId="9" xfId="0" applyFont="1" applyBorder="1" applyAlignment="1">
      <alignment horizontal="left" vertical="center"/>
    </xf>
    <xf numFmtId="0" fontId="5" fillId="0" borderId="44" xfId="0" applyFont="1" applyBorder="1" applyAlignment="1">
      <alignment horizontal="left" vertical="center"/>
    </xf>
    <xf numFmtId="0" fontId="2" fillId="0" borderId="49" xfId="0" applyFont="1" applyBorder="1" applyAlignment="1">
      <alignment horizontal="center" vertical="center"/>
    </xf>
    <xf numFmtId="0" fontId="2" fillId="0" borderId="52" xfId="0" applyFont="1" applyBorder="1" applyAlignment="1">
      <alignment horizontal="center" vertical="center"/>
    </xf>
    <xf numFmtId="0" fontId="2" fillId="0" borderId="58" xfId="0" applyFont="1" applyBorder="1" applyAlignment="1">
      <alignment horizontal="center" vertical="center"/>
    </xf>
    <xf numFmtId="0" fontId="9" fillId="3" borderId="18" xfId="1" applyFont="1" applyFill="1" applyBorder="1" applyAlignment="1">
      <alignment horizontal="center" vertical="center"/>
    </xf>
    <xf numFmtId="0" fontId="9" fillId="9" borderId="23" xfId="1" applyFont="1" applyFill="1" applyBorder="1" applyAlignment="1">
      <alignment horizontal="center" vertical="center"/>
    </xf>
    <xf numFmtId="0" fontId="9" fillId="9" borderId="25" xfId="1" applyFont="1" applyFill="1" applyBorder="1" applyAlignment="1">
      <alignment horizontal="center" vertical="center"/>
    </xf>
  </cellXfs>
  <cellStyles count="6">
    <cellStyle name="Comma" xfId="5" builtinId="3"/>
    <cellStyle name="Normal" xfId="0" builtinId="0"/>
    <cellStyle name="Normal 10" xfId="2"/>
    <cellStyle name="Normal 2" xfId="1"/>
    <cellStyle name="Normal 2 2" xfId="3"/>
    <cellStyle name="Normal 2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2319338</xdr:colOff>
      <xdr:row>4</xdr:row>
      <xdr:rowOff>26776</xdr:rowOff>
    </xdr:to>
    <xdr:pic>
      <xdr:nvPicPr>
        <xdr:cNvPr id="2" name="webImgShrinked" descr="Picture">
          <a:extLst>
            <a:ext uri="{FF2B5EF4-FFF2-40B4-BE49-F238E27FC236}">
              <a16:creationId xmlns="" xmlns:a16="http://schemas.microsoft.com/office/drawing/2014/main" id="{D141BB1C-F000-4D5F-9DD7-9D6ACD4EB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K2" t="str">
            <v>NEW</v>
          </cell>
        </row>
        <row r="3">
          <cell r="K3" t="str">
            <v>CHANGED</v>
          </cell>
        </row>
        <row r="4">
          <cell r="K4" t="str">
            <v>ENDDATED</v>
          </cell>
        </row>
        <row r="5">
          <cell r="K5" t="str">
            <v>DISABLED</v>
          </cell>
        </row>
        <row r="6">
          <cell r="K6" t="str">
            <v>EXISTING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M46"/>
  <sheetViews>
    <sheetView showGridLines="0" tabSelected="1" topLeftCell="A13" zoomScale="85" zoomScaleNormal="85" workbookViewId="0">
      <selection activeCell="B38" sqref="B38"/>
    </sheetView>
  </sheetViews>
  <sheetFormatPr defaultRowHeight="15" x14ac:dyDescent="0.25"/>
  <cols>
    <col min="1" max="1" width="65.28515625" customWidth="1"/>
    <col min="3" max="3" width="25.5703125" customWidth="1"/>
    <col min="4" max="4" width="137.28515625" customWidth="1"/>
  </cols>
  <sheetData>
    <row r="6" spans="1:11" ht="15.75" x14ac:dyDescent="0.25">
      <c r="A6" s="1" t="s">
        <v>0</v>
      </c>
      <c r="B6" s="2"/>
      <c r="C6" s="2"/>
      <c r="D6" s="2"/>
      <c r="E6" s="2"/>
      <c r="F6" s="3"/>
      <c r="G6" s="3"/>
      <c r="H6" s="3"/>
      <c r="I6" s="3"/>
      <c r="J6" s="3"/>
      <c r="K6" s="3"/>
    </row>
    <row r="7" spans="1:11" s="7" customFormat="1" ht="17.25" customHeight="1" x14ac:dyDescent="0.25">
      <c r="A7" s="4" t="s">
        <v>1</v>
      </c>
      <c r="B7" s="5"/>
      <c r="C7" s="5"/>
      <c r="D7" s="5"/>
      <c r="E7" s="5"/>
      <c r="F7" s="5"/>
      <c r="G7" s="5"/>
      <c r="H7" s="6"/>
      <c r="I7" s="6"/>
      <c r="J7" s="6"/>
      <c r="K7" s="6"/>
    </row>
    <row r="8" spans="1:11" s="7" customFormat="1" ht="17.25" customHeight="1" x14ac:dyDescent="0.25">
      <c r="A8" s="4"/>
      <c r="B8" s="5"/>
      <c r="C8" s="5"/>
      <c r="D8" s="5"/>
      <c r="E8" s="5"/>
      <c r="F8" s="5"/>
      <c r="G8" s="5"/>
      <c r="H8" s="6"/>
      <c r="I8" s="6"/>
      <c r="J8" s="6"/>
      <c r="K8" s="6"/>
    </row>
    <row r="9" spans="1:11" ht="15.75" x14ac:dyDescent="0.25">
      <c r="A9" s="1" t="s">
        <v>2</v>
      </c>
      <c r="B9" s="2"/>
      <c r="C9" s="2"/>
      <c r="D9" s="2"/>
      <c r="E9" s="2"/>
      <c r="F9" s="3"/>
      <c r="G9" s="3"/>
      <c r="H9" s="3"/>
      <c r="I9" s="3"/>
      <c r="J9" s="3"/>
      <c r="K9" s="3"/>
    </row>
    <row r="10" spans="1:11" s="9" customFormat="1" ht="30" customHeight="1" x14ac:dyDescent="0.25">
      <c r="A10" s="650" t="s">
        <v>3</v>
      </c>
      <c r="B10" s="650"/>
      <c r="C10" s="650"/>
      <c r="D10" s="650"/>
      <c r="E10" s="8"/>
      <c r="F10" s="8"/>
      <c r="G10" s="8"/>
      <c r="H10" s="3"/>
      <c r="I10" s="3"/>
      <c r="J10" s="3"/>
      <c r="K10" s="3"/>
    </row>
    <row r="11" spans="1:11" x14ac:dyDescent="0.25">
      <c r="A11" s="2" t="s">
        <v>396</v>
      </c>
      <c r="B11" s="2"/>
      <c r="C11" s="2"/>
      <c r="D11" s="2"/>
      <c r="E11" s="2"/>
      <c r="F11" s="3"/>
      <c r="G11" s="3"/>
      <c r="H11" s="3"/>
      <c r="I11" s="3"/>
      <c r="J11" s="3"/>
      <c r="K11" s="3"/>
    </row>
    <row r="12" spans="1:11" x14ac:dyDescent="0.25">
      <c r="A12" s="3" t="s">
        <v>4</v>
      </c>
      <c r="B12" s="3"/>
      <c r="C12" s="3"/>
      <c r="D12" s="3"/>
      <c r="E12" s="3"/>
      <c r="F12" s="3"/>
      <c r="G12" s="3"/>
      <c r="H12" s="3"/>
      <c r="I12" s="3"/>
      <c r="J12" s="3"/>
      <c r="K12" s="3"/>
    </row>
    <row r="13" spans="1:11" s="7" customFormat="1" ht="17.25" customHeight="1" x14ac:dyDescent="0.25">
      <c r="A13" s="5"/>
      <c r="B13" s="5"/>
      <c r="C13" s="5"/>
      <c r="D13" s="5"/>
      <c r="E13" s="5"/>
      <c r="F13" s="5"/>
      <c r="G13" s="5"/>
      <c r="H13" s="6"/>
      <c r="I13" s="6"/>
      <c r="J13" s="6"/>
      <c r="K13" s="6"/>
    </row>
    <row r="14" spans="1:11" s="7" customFormat="1" ht="17.25" customHeight="1" x14ac:dyDescent="0.25">
      <c r="A14" s="10" t="s">
        <v>5</v>
      </c>
      <c r="B14" s="2"/>
      <c r="C14" s="2"/>
      <c r="D14" s="2"/>
      <c r="E14" s="2"/>
      <c r="F14" s="3"/>
      <c r="G14" s="3"/>
      <c r="H14" s="6"/>
      <c r="I14" s="6"/>
      <c r="J14" s="6"/>
      <c r="K14" s="6"/>
    </row>
    <row r="15" spans="1:11" x14ac:dyDescent="0.25">
      <c r="A15" s="2" t="s">
        <v>6</v>
      </c>
      <c r="B15" s="2"/>
      <c r="C15" s="2"/>
      <c r="D15" s="2"/>
      <c r="E15" s="2"/>
      <c r="F15" s="3"/>
      <c r="G15" s="3"/>
      <c r="H15" s="3"/>
      <c r="I15" s="3"/>
      <c r="J15" s="3"/>
      <c r="K15" s="3"/>
    </row>
    <row r="16" spans="1:11" ht="18.75" customHeight="1" x14ac:dyDescent="0.25">
      <c r="A16" s="11" t="s">
        <v>710</v>
      </c>
      <c r="B16" s="11"/>
      <c r="C16" s="11"/>
      <c r="D16" s="11"/>
      <c r="E16" s="11"/>
      <c r="F16" s="11"/>
      <c r="G16" s="11"/>
      <c r="H16" s="3"/>
      <c r="I16" s="3"/>
      <c r="J16" s="3"/>
      <c r="K16" s="3"/>
    </row>
    <row r="17" spans="1:13" ht="18.75" customHeight="1" x14ac:dyDescent="0.25">
      <c r="A17" s="11"/>
      <c r="B17" s="11"/>
      <c r="C17" s="11"/>
      <c r="D17" s="11"/>
      <c r="E17" s="11"/>
      <c r="F17" s="11"/>
      <c r="G17" s="11"/>
      <c r="H17" s="3"/>
      <c r="I17" s="3"/>
      <c r="J17" s="3"/>
      <c r="K17" s="3"/>
    </row>
    <row r="18" spans="1:13" ht="18.75" customHeight="1" x14ac:dyDescent="0.25">
      <c r="A18" s="12"/>
      <c r="B18" s="12"/>
      <c r="C18" s="13" t="s">
        <v>7</v>
      </c>
      <c r="D18" s="13" t="s">
        <v>8</v>
      </c>
      <c r="E18" s="11"/>
      <c r="F18" s="11"/>
      <c r="G18" s="11"/>
      <c r="H18" s="3"/>
      <c r="I18" s="3"/>
      <c r="J18" s="3"/>
      <c r="K18" s="3"/>
    </row>
    <row r="19" spans="1:13" ht="18.75" customHeight="1" thickBot="1" x14ac:dyDescent="0.3">
      <c r="A19" s="14" t="s">
        <v>9</v>
      </c>
      <c r="B19" s="14"/>
      <c r="C19" s="15" t="s">
        <v>10</v>
      </c>
      <c r="D19" s="15"/>
      <c r="E19" s="11"/>
      <c r="F19" s="11"/>
      <c r="G19" s="11"/>
      <c r="H19" s="11"/>
      <c r="I19" s="11"/>
      <c r="J19" s="3"/>
      <c r="K19" s="3"/>
      <c r="L19" s="3"/>
      <c r="M19" s="3"/>
    </row>
    <row r="20" spans="1:13" ht="36.75" customHeight="1" x14ac:dyDescent="0.25">
      <c r="A20" s="263" t="s">
        <v>11</v>
      </c>
      <c r="B20" s="261"/>
      <c r="C20" s="17" t="s">
        <v>12</v>
      </c>
      <c r="D20" s="16" t="s">
        <v>13</v>
      </c>
      <c r="E20" s="11"/>
      <c r="F20" s="11"/>
      <c r="G20" s="11"/>
      <c r="H20" s="11"/>
      <c r="I20" s="11"/>
      <c r="J20" s="3"/>
      <c r="K20" s="3"/>
      <c r="L20" s="3"/>
      <c r="M20" s="3"/>
    </row>
    <row r="21" spans="1:13" ht="36.75" customHeight="1" x14ac:dyDescent="0.25">
      <c r="A21" s="265" t="s">
        <v>346</v>
      </c>
      <c r="B21" s="261"/>
      <c r="C21" s="17" t="s">
        <v>12</v>
      </c>
      <c r="D21" s="16" t="s">
        <v>13</v>
      </c>
      <c r="E21" s="11"/>
      <c r="F21" s="11"/>
      <c r="G21" s="11"/>
      <c r="H21" s="11"/>
      <c r="I21" s="11"/>
      <c r="J21" s="3"/>
      <c r="K21" s="3"/>
      <c r="L21" s="3"/>
      <c r="M21" s="3"/>
    </row>
    <row r="22" spans="1:13" ht="48.75" customHeight="1" x14ac:dyDescent="0.25">
      <c r="A22" s="264" t="s">
        <v>14</v>
      </c>
      <c r="B22" s="262"/>
      <c r="C22" s="17" t="s">
        <v>12</v>
      </c>
      <c r="D22" s="18" t="s">
        <v>715</v>
      </c>
      <c r="E22" s="11"/>
      <c r="F22" s="11"/>
      <c r="G22" s="11"/>
      <c r="H22" s="11"/>
      <c r="I22" s="11"/>
      <c r="J22" s="3"/>
      <c r="K22" s="3"/>
      <c r="L22" s="3"/>
      <c r="M22" s="3"/>
    </row>
    <row r="23" spans="1:13" x14ac:dyDescent="0.25">
      <c r="A23" s="264" t="s">
        <v>15</v>
      </c>
      <c r="B23" s="262"/>
      <c r="C23" s="17" t="s">
        <v>12</v>
      </c>
      <c r="D23" s="17" t="s">
        <v>194</v>
      </c>
      <c r="E23" s="11"/>
      <c r="F23" s="11"/>
      <c r="G23" s="11"/>
      <c r="H23" s="11"/>
      <c r="I23" s="11"/>
      <c r="J23" s="3"/>
      <c r="K23" s="3"/>
      <c r="L23" s="3"/>
      <c r="M23" s="3"/>
    </row>
    <row r="24" spans="1:13" x14ac:dyDescent="0.25">
      <c r="A24" s="264" t="s">
        <v>16</v>
      </c>
      <c r="B24" s="262"/>
      <c r="C24" s="17" t="s">
        <v>12</v>
      </c>
      <c r="D24" s="18" t="s">
        <v>743</v>
      </c>
      <c r="E24" s="11"/>
      <c r="F24" s="11"/>
      <c r="G24" s="11"/>
      <c r="H24" s="11"/>
      <c r="I24" s="11"/>
      <c r="J24" s="3"/>
      <c r="K24" s="3"/>
      <c r="L24" s="3"/>
      <c r="M24" s="3"/>
    </row>
    <row r="25" spans="1:13" x14ac:dyDescent="0.25">
      <c r="A25" s="264" t="s">
        <v>17</v>
      </c>
      <c r="B25" s="262"/>
      <c r="C25" s="17" t="s">
        <v>12</v>
      </c>
      <c r="D25" s="17" t="s">
        <v>744</v>
      </c>
      <c r="E25" s="11"/>
      <c r="F25" s="11"/>
      <c r="G25" s="11"/>
      <c r="H25" s="11"/>
      <c r="I25" s="11"/>
      <c r="J25" s="3"/>
      <c r="K25" s="3"/>
      <c r="L25" s="3"/>
      <c r="M25" s="3"/>
    </row>
    <row r="26" spans="1:13" x14ac:dyDescent="0.25">
      <c r="A26" s="264" t="s">
        <v>18</v>
      </c>
      <c r="B26" s="262"/>
      <c r="C26" s="17" t="s">
        <v>12</v>
      </c>
      <c r="D26" s="17" t="s">
        <v>745</v>
      </c>
      <c r="E26" s="11"/>
      <c r="F26" s="11"/>
      <c r="G26" s="11"/>
      <c r="H26" s="11"/>
      <c r="I26" s="11"/>
      <c r="J26" s="3"/>
      <c r="K26" s="3"/>
      <c r="L26" s="3"/>
      <c r="M26" s="3"/>
    </row>
    <row r="27" spans="1:13" ht="18.75" customHeight="1" x14ac:dyDescent="0.25">
      <c r="A27" s="11"/>
      <c r="B27" s="11"/>
      <c r="C27" s="11"/>
      <c r="D27" s="11"/>
      <c r="E27" s="11"/>
      <c r="F27" s="11"/>
      <c r="G27" s="11"/>
      <c r="H27" s="3"/>
      <c r="I27" s="3"/>
      <c r="J27" s="3"/>
      <c r="K27" s="3"/>
    </row>
    <row r="28" spans="1:13" s="9" customFormat="1" x14ac:dyDescent="0.25">
      <c r="A28" s="19" t="s">
        <v>19</v>
      </c>
      <c r="B28" s="2"/>
      <c r="C28" s="2"/>
      <c r="D28" s="2"/>
      <c r="E28" s="2"/>
      <c r="F28" s="3"/>
      <c r="G28" s="3"/>
      <c r="H28" s="3"/>
      <c r="I28" s="3"/>
      <c r="J28" s="3"/>
      <c r="K28" s="3"/>
    </row>
    <row r="29" spans="1:13" x14ac:dyDescent="0.25">
      <c r="A29" s="6" t="s">
        <v>20</v>
      </c>
      <c r="B29" s="2"/>
      <c r="C29" s="2"/>
      <c r="D29" s="2"/>
      <c r="E29" s="2"/>
      <c r="F29" s="3"/>
      <c r="G29" s="3"/>
      <c r="H29" s="3"/>
      <c r="I29" s="3"/>
      <c r="J29" s="3"/>
      <c r="K29" s="3"/>
    </row>
    <row r="30" spans="1:13" x14ac:dyDescent="0.25">
      <c r="A30" s="2" t="s">
        <v>21</v>
      </c>
      <c r="B30" s="2"/>
      <c r="C30" s="2"/>
      <c r="D30" s="2"/>
      <c r="E30" s="2"/>
      <c r="F30" s="3"/>
      <c r="G30" s="3"/>
      <c r="H30" s="3"/>
      <c r="I30" s="3"/>
      <c r="J30" s="3"/>
      <c r="K30" s="3"/>
    </row>
    <row r="31" spans="1:13" x14ac:dyDescent="0.25">
      <c r="A31" s="2"/>
      <c r="B31" s="2"/>
      <c r="C31" s="2"/>
      <c r="D31" s="2"/>
      <c r="E31" s="2"/>
      <c r="F31" s="3"/>
      <c r="G31" s="3"/>
      <c r="H31" s="3"/>
      <c r="I31" s="3"/>
      <c r="J31" s="3"/>
      <c r="K31" s="3"/>
    </row>
    <row r="32" spans="1:13" ht="15.75" x14ac:dyDescent="0.25">
      <c r="A32" s="1" t="s">
        <v>22</v>
      </c>
      <c r="B32" s="2"/>
      <c r="C32" s="2"/>
      <c r="D32" s="2"/>
      <c r="E32" s="2"/>
      <c r="F32" s="3"/>
      <c r="G32" s="3"/>
      <c r="H32" s="3"/>
      <c r="I32" s="3"/>
      <c r="J32" s="3"/>
      <c r="K32" s="3"/>
    </row>
    <row r="33" spans="1:10" x14ac:dyDescent="0.25">
      <c r="A33" s="2" t="s">
        <v>23</v>
      </c>
      <c r="B33" s="651"/>
      <c r="C33" s="651"/>
      <c r="D33" s="2"/>
      <c r="E33" s="3"/>
      <c r="F33" s="3"/>
      <c r="G33" s="3"/>
      <c r="H33" s="3"/>
      <c r="I33" s="3"/>
      <c r="J33" s="3"/>
    </row>
    <row r="34" spans="1:10" x14ac:dyDescent="0.25">
      <c r="A34" s="20" t="s">
        <v>24</v>
      </c>
      <c r="B34" s="652"/>
      <c r="C34" s="652"/>
      <c r="D34" s="2"/>
      <c r="E34" s="3"/>
      <c r="F34" s="3"/>
      <c r="G34" s="3"/>
      <c r="H34" s="3"/>
      <c r="I34" s="3"/>
      <c r="J34" s="3"/>
    </row>
    <row r="36" spans="1:10" ht="15.75" x14ac:dyDescent="0.25">
      <c r="A36" s="21" t="s">
        <v>25</v>
      </c>
    </row>
    <row r="37" spans="1:10" x14ac:dyDescent="0.25">
      <c r="A37" s="22"/>
      <c r="B37" s="23" t="s">
        <v>26</v>
      </c>
    </row>
    <row r="38" spans="1:10" x14ac:dyDescent="0.25">
      <c r="A38" s="24"/>
      <c r="B38" s="3" t="s">
        <v>27</v>
      </c>
    </row>
    <row r="40" spans="1:10" ht="15.75" x14ac:dyDescent="0.25">
      <c r="A40" s="1" t="s">
        <v>231</v>
      </c>
    </row>
    <row r="41" spans="1:10" x14ac:dyDescent="0.25">
      <c r="A41" s="6" t="s">
        <v>232</v>
      </c>
    </row>
    <row r="42" spans="1:10" x14ac:dyDescent="0.25">
      <c r="A42" s="6" t="s">
        <v>233</v>
      </c>
    </row>
    <row r="43" spans="1:10" x14ac:dyDescent="0.25">
      <c r="A43" s="6" t="s">
        <v>234</v>
      </c>
    </row>
    <row r="45" spans="1:10" ht="15.75" x14ac:dyDescent="0.25">
      <c r="A45" s="1" t="s">
        <v>327</v>
      </c>
    </row>
    <row r="46" spans="1:10" ht="29.25" customHeight="1" x14ac:dyDescent="0.25">
      <c r="A46" s="650" t="s">
        <v>339</v>
      </c>
      <c r="B46" s="650"/>
      <c r="C46" s="650"/>
      <c r="D46" s="650"/>
    </row>
  </sheetData>
  <sheetProtection selectLockedCells="1"/>
  <mergeCells count="4">
    <mergeCell ref="A10:D10"/>
    <mergeCell ref="B33:C33"/>
    <mergeCell ref="B34:C34"/>
    <mergeCell ref="A46:D46"/>
  </mergeCells>
  <pageMargins left="0.7" right="0.7" top="0.75" bottom="0.75" header="0.3" footer="0.3"/>
  <pageSetup paperSize="9" scale="5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B44"/>
  <sheetViews>
    <sheetView showGridLines="0" topLeftCell="A7" zoomScale="85" zoomScaleNormal="85" workbookViewId="0">
      <selection activeCell="C34" sqref="C34"/>
    </sheetView>
  </sheetViews>
  <sheetFormatPr defaultColWidth="9" defaultRowHeight="14.25" x14ac:dyDescent="0.2"/>
  <cols>
    <col min="1" max="1" width="45.7109375" style="3" customWidth="1"/>
    <col min="2" max="2" width="100.7109375" style="3" customWidth="1"/>
    <col min="3" max="3" width="24.7109375" style="3" bestFit="1" customWidth="1"/>
    <col min="4" max="4" width="17.7109375" style="3" bestFit="1" customWidth="1"/>
    <col min="5" max="5" width="28.28515625" style="3" bestFit="1" customWidth="1"/>
    <col min="6" max="6" width="20.7109375" style="3" customWidth="1"/>
    <col min="7" max="7" width="23" style="3" customWidth="1"/>
    <col min="8" max="9" width="20.7109375" style="3" customWidth="1"/>
    <col min="10" max="10" width="28.42578125" style="3" bestFit="1" customWidth="1"/>
    <col min="11" max="11" width="25.85546875" style="3" bestFit="1" customWidth="1"/>
    <col min="12" max="28" width="20.7109375" style="3" customWidth="1"/>
    <col min="29" max="16384" width="9" style="3"/>
  </cols>
  <sheetData>
    <row r="1" spans="1:28" ht="15.75" x14ac:dyDescent="0.25">
      <c r="A1" s="179" t="s">
        <v>708</v>
      </c>
    </row>
    <row r="3" spans="1:28" ht="15" x14ac:dyDescent="0.2">
      <c r="A3" s="34" t="s">
        <v>32</v>
      </c>
      <c r="B3" s="34" t="s">
        <v>33</v>
      </c>
    </row>
    <row r="4" spans="1:28" x14ac:dyDescent="0.2">
      <c r="A4" s="36"/>
      <c r="B4" s="37"/>
    </row>
    <row r="5" spans="1:28" ht="15" x14ac:dyDescent="0.2">
      <c r="A5" s="34" t="s">
        <v>34</v>
      </c>
      <c r="B5" s="34" t="s">
        <v>35</v>
      </c>
    </row>
    <row r="6" spans="1:28" x14ac:dyDescent="0.2">
      <c r="A6" s="36" t="s">
        <v>36</v>
      </c>
      <c r="B6" s="305" t="s">
        <v>405</v>
      </c>
    </row>
    <row r="7" spans="1:28" ht="15" x14ac:dyDescent="0.25">
      <c r="A7" s="38" t="s">
        <v>37</v>
      </c>
      <c r="B7" s="39"/>
    </row>
    <row r="8" spans="1:28" x14ac:dyDescent="0.2">
      <c r="A8" s="171" t="s">
        <v>12</v>
      </c>
      <c r="B8" s="41"/>
    </row>
    <row r="9" spans="1:28" x14ac:dyDescent="0.2">
      <c r="B9" s="170" t="s">
        <v>395</v>
      </c>
    </row>
    <row r="10" spans="1:28" x14ac:dyDescent="0.2">
      <c r="B10" s="170"/>
    </row>
    <row r="11" spans="1:28" s="180" customFormat="1" x14ac:dyDescent="0.2">
      <c r="B11" s="181"/>
    </row>
    <row r="12" spans="1:28" ht="15" thickBot="1" x14ac:dyDescent="0.25"/>
    <row r="13" spans="1:28" s="183" customFormat="1" ht="45.75" thickBot="1" x14ac:dyDescent="0.3">
      <c r="A13" s="608" t="s">
        <v>39</v>
      </c>
      <c r="B13" s="182" t="s">
        <v>40</v>
      </c>
      <c r="C13" s="328" t="s">
        <v>353</v>
      </c>
      <c r="D13" s="606" t="s">
        <v>354</v>
      </c>
      <c r="E13" s="328" t="s">
        <v>355</v>
      </c>
      <c r="F13" s="328" t="s">
        <v>356</v>
      </c>
      <c r="G13" s="328" t="s">
        <v>357</v>
      </c>
      <c r="H13" s="328" t="s">
        <v>358</v>
      </c>
      <c r="I13" s="328" t="s">
        <v>359</v>
      </c>
      <c r="J13" s="328" t="s">
        <v>360</v>
      </c>
      <c r="K13" s="328" t="s">
        <v>361</v>
      </c>
      <c r="L13" s="328" t="s">
        <v>362</v>
      </c>
      <c r="M13" s="328" t="s">
        <v>363</v>
      </c>
      <c r="N13" s="606" t="s">
        <v>364</v>
      </c>
      <c r="O13" s="606" t="s">
        <v>365</v>
      </c>
      <c r="P13" s="606" t="s">
        <v>709</v>
      </c>
      <c r="Q13" s="606" t="s">
        <v>366</v>
      </c>
      <c r="R13" s="606" t="s">
        <v>707</v>
      </c>
      <c r="S13" s="606" t="s">
        <v>367</v>
      </c>
      <c r="T13" s="606" t="s">
        <v>368</v>
      </c>
      <c r="U13" s="606" t="s">
        <v>369</v>
      </c>
      <c r="V13" s="606" t="s">
        <v>370</v>
      </c>
      <c r="W13" s="606" t="s">
        <v>371</v>
      </c>
      <c r="X13" s="606" t="s">
        <v>372</v>
      </c>
      <c r="Y13" s="606" t="s">
        <v>373</v>
      </c>
      <c r="Z13" s="606" t="s">
        <v>374</v>
      </c>
      <c r="AA13" s="607" t="s">
        <v>375</v>
      </c>
      <c r="AB13" s="176" t="s">
        <v>129</v>
      </c>
    </row>
    <row r="14" spans="1:28" ht="15" x14ac:dyDescent="0.25">
      <c r="A14" s="177" t="s">
        <v>458</v>
      </c>
      <c r="B14" s="266" t="s">
        <v>131</v>
      </c>
      <c r="C14" s="267">
        <f>SUM(C15:C16)</f>
        <v>0</v>
      </c>
      <c r="D14" s="268">
        <f t="shared" ref="D14:AA14" si="0">SUM(D15:D16)</f>
        <v>0</v>
      </c>
      <c r="E14" s="268">
        <f t="shared" si="0"/>
        <v>0</v>
      </c>
      <c r="F14" s="268">
        <f t="shared" si="0"/>
        <v>0</v>
      </c>
      <c r="G14" s="268">
        <f t="shared" si="0"/>
        <v>0</v>
      </c>
      <c r="H14" s="268">
        <f t="shared" si="0"/>
        <v>0</v>
      </c>
      <c r="I14" s="268">
        <f t="shared" si="0"/>
        <v>0</v>
      </c>
      <c r="J14" s="268">
        <f t="shared" si="0"/>
        <v>0</v>
      </c>
      <c r="K14" s="268">
        <f t="shared" si="0"/>
        <v>0</v>
      </c>
      <c r="L14" s="268">
        <f t="shared" si="0"/>
        <v>0</v>
      </c>
      <c r="M14" s="268">
        <f t="shared" si="0"/>
        <v>0</v>
      </c>
      <c r="N14" s="268">
        <f t="shared" si="0"/>
        <v>0</v>
      </c>
      <c r="O14" s="268">
        <f t="shared" si="0"/>
        <v>0</v>
      </c>
      <c r="P14" s="268">
        <f t="shared" si="0"/>
        <v>0</v>
      </c>
      <c r="Q14" s="268">
        <f t="shared" si="0"/>
        <v>0</v>
      </c>
      <c r="R14" s="268">
        <f t="shared" si="0"/>
        <v>0</v>
      </c>
      <c r="S14" s="268">
        <f t="shared" si="0"/>
        <v>0</v>
      </c>
      <c r="T14" s="268">
        <f t="shared" si="0"/>
        <v>0</v>
      </c>
      <c r="U14" s="268">
        <f t="shared" si="0"/>
        <v>0</v>
      </c>
      <c r="V14" s="268">
        <f t="shared" si="0"/>
        <v>0</v>
      </c>
      <c r="W14" s="268">
        <f t="shared" si="0"/>
        <v>0</v>
      </c>
      <c r="X14" s="268">
        <f t="shared" si="0"/>
        <v>0</v>
      </c>
      <c r="Y14" s="268">
        <f t="shared" si="0"/>
        <v>0</v>
      </c>
      <c r="Z14" s="268">
        <f t="shared" si="0"/>
        <v>0</v>
      </c>
      <c r="AA14" s="269">
        <f t="shared" si="0"/>
        <v>0</v>
      </c>
      <c r="AB14" s="270">
        <f>SUM(C14:AA14)</f>
        <v>0</v>
      </c>
    </row>
    <row r="15" spans="1:28" x14ac:dyDescent="0.2">
      <c r="A15" s="177"/>
      <c r="B15" s="174" t="s">
        <v>132</v>
      </c>
      <c r="C15" s="184"/>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6"/>
      <c r="AB15" s="187">
        <f t="shared" ref="AB15:AB34" si="1">SUM(C15:AA15)</f>
        <v>0</v>
      </c>
    </row>
    <row r="16" spans="1:28" x14ac:dyDescent="0.2">
      <c r="A16" s="177"/>
      <c r="B16" s="174" t="s">
        <v>133</v>
      </c>
      <c r="C16" s="184"/>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6"/>
      <c r="AB16" s="187">
        <f t="shared" si="1"/>
        <v>0</v>
      </c>
    </row>
    <row r="17" spans="1:28" ht="15" x14ac:dyDescent="0.25">
      <c r="A17" s="177" t="s">
        <v>459</v>
      </c>
      <c r="B17" s="188" t="s">
        <v>134</v>
      </c>
      <c r="C17" s="189">
        <f>C18+C24</f>
        <v>0</v>
      </c>
      <c r="D17" s="190">
        <f t="shared" ref="D17:AA17" si="2">SUM(D18:D29)</f>
        <v>0</v>
      </c>
      <c r="E17" s="190">
        <f t="shared" si="2"/>
        <v>0</v>
      </c>
      <c r="F17" s="190">
        <f t="shared" si="2"/>
        <v>0</v>
      </c>
      <c r="G17" s="190">
        <f t="shared" si="2"/>
        <v>0</v>
      </c>
      <c r="H17" s="190">
        <f t="shared" si="2"/>
        <v>0</v>
      </c>
      <c r="I17" s="190">
        <f t="shared" si="2"/>
        <v>0</v>
      </c>
      <c r="J17" s="190">
        <f t="shared" si="2"/>
        <v>0</v>
      </c>
      <c r="K17" s="190">
        <f t="shared" si="2"/>
        <v>0</v>
      </c>
      <c r="L17" s="190">
        <f t="shared" si="2"/>
        <v>0</v>
      </c>
      <c r="M17" s="190">
        <f t="shared" si="2"/>
        <v>0</v>
      </c>
      <c r="N17" s="190">
        <f t="shared" si="2"/>
        <v>0</v>
      </c>
      <c r="O17" s="190">
        <f t="shared" si="2"/>
        <v>0</v>
      </c>
      <c r="P17" s="190">
        <f t="shared" si="2"/>
        <v>0</v>
      </c>
      <c r="Q17" s="190">
        <f t="shared" si="2"/>
        <v>0</v>
      </c>
      <c r="R17" s="190">
        <f t="shared" si="2"/>
        <v>0</v>
      </c>
      <c r="S17" s="190">
        <f t="shared" si="2"/>
        <v>0</v>
      </c>
      <c r="T17" s="190">
        <f t="shared" si="2"/>
        <v>0</v>
      </c>
      <c r="U17" s="190">
        <f t="shared" si="2"/>
        <v>0</v>
      </c>
      <c r="V17" s="190">
        <f t="shared" si="2"/>
        <v>0</v>
      </c>
      <c r="W17" s="190">
        <f t="shared" si="2"/>
        <v>0</v>
      </c>
      <c r="X17" s="190">
        <f t="shared" si="2"/>
        <v>0</v>
      </c>
      <c r="Y17" s="190">
        <f t="shared" si="2"/>
        <v>0</v>
      </c>
      <c r="Z17" s="190">
        <f t="shared" si="2"/>
        <v>0</v>
      </c>
      <c r="AA17" s="191">
        <f t="shared" si="2"/>
        <v>0</v>
      </c>
      <c r="AB17" s="192">
        <f t="shared" si="1"/>
        <v>0</v>
      </c>
    </row>
    <row r="18" spans="1:28" x14ac:dyDescent="0.2">
      <c r="A18" s="177"/>
      <c r="B18" s="193" t="s">
        <v>135</v>
      </c>
      <c r="C18" s="194">
        <f>SUM(C19:C23)</f>
        <v>0</v>
      </c>
      <c r="D18" s="195">
        <f t="shared" ref="D18:AA18" si="3">SUM(D19:D23)</f>
        <v>0</v>
      </c>
      <c r="E18" s="195">
        <f t="shared" si="3"/>
        <v>0</v>
      </c>
      <c r="F18" s="195">
        <f t="shared" si="3"/>
        <v>0</v>
      </c>
      <c r="G18" s="195">
        <f t="shared" si="3"/>
        <v>0</v>
      </c>
      <c r="H18" s="195">
        <f t="shared" si="3"/>
        <v>0</v>
      </c>
      <c r="I18" s="195">
        <f t="shared" si="3"/>
        <v>0</v>
      </c>
      <c r="J18" s="195">
        <f t="shared" si="3"/>
        <v>0</v>
      </c>
      <c r="K18" s="195">
        <f t="shared" si="3"/>
        <v>0</v>
      </c>
      <c r="L18" s="195">
        <f t="shared" si="3"/>
        <v>0</v>
      </c>
      <c r="M18" s="195">
        <f t="shared" si="3"/>
        <v>0</v>
      </c>
      <c r="N18" s="195">
        <f t="shared" si="3"/>
        <v>0</v>
      </c>
      <c r="O18" s="195">
        <f t="shared" si="3"/>
        <v>0</v>
      </c>
      <c r="P18" s="195">
        <f t="shared" si="3"/>
        <v>0</v>
      </c>
      <c r="Q18" s="195">
        <f t="shared" si="3"/>
        <v>0</v>
      </c>
      <c r="R18" s="195">
        <f t="shared" si="3"/>
        <v>0</v>
      </c>
      <c r="S18" s="195">
        <f t="shared" si="3"/>
        <v>0</v>
      </c>
      <c r="T18" s="195">
        <f t="shared" si="3"/>
        <v>0</v>
      </c>
      <c r="U18" s="195">
        <f t="shared" si="3"/>
        <v>0</v>
      </c>
      <c r="V18" s="195">
        <f t="shared" si="3"/>
        <v>0</v>
      </c>
      <c r="W18" s="195">
        <f t="shared" si="3"/>
        <v>0</v>
      </c>
      <c r="X18" s="195">
        <f t="shared" si="3"/>
        <v>0</v>
      </c>
      <c r="Y18" s="195">
        <f t="shared" si="3"/>
        <v>0</v>
      </c>
      <c r="Z18" s="195">
        <f t="shared" si="3"/>
        <v>0</v>
      </c>
      <c r="AA18" s="196">
        <f t="shared" si="3"/>
        <v>0</v>
      </c>
      <c r="AB18" s="187">
        <f t="shared" si="1"/>
        <v>0</v>
      </c>
    </row>
    <row r="19" spans="1:28" x14ac:dyDescent="0.2">
      <c r="A19" s="177"/>
      <c r="B19" s="174" t="s">
        <v>136</v>
      </c>
      <c r="C19" s="184"/>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6"/>
      <c r="AB19" s="197">
        <f t="shared" si="1"/>
        <v>0</v>
      </c>
    </row>
    <row r="20" spans="1:28" x14ac:dyDescent="0.2">
      <c r="A20" s="177"/>
      <c r="B20" s="174" t="s">
        <v>137</v>
      </c>
      <c r="C20" s="184"/>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6"/>
      <c r="AB20" s="197">
        <f t="shared" si="1"/>
        <v>0</v>
      </c>
    </row>
    <row r="21" spans="1:28" x14ac:dyDescent="0.2">
      <c r="A21" s="177"/>
      <c r="B21" s="174" t="s">
        <v>138</v>
      </c>
      <c r="C21" s="184"/>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6"/>
      <c r="AB21" s="197">
        <f t="shared" si="1"/>
        <v>0</v>
      </c>
    </row>
    <row r="22" spans="1:28" x14ac:dyDescent="0.2">
      <c r="A22" s="177"/>
      <c r="B22" s="174" t="s">
        <v>139</v>
      </c>
      <c r="C22" s="184"/>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6"/>
      <c r="AB22" s="197">
        <f t="shared" si="1"/>
        <v>0</v>
      </c>
    </row>
    <row r="23" spans="1:28" x14ac:dyDescent="0.2">
      <c r="A23" s="177"/>
      <c r="B23" s="174" t="s">
        <v>140</v>
      </c>
      <c r="C23" s="184"/>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6"/>
      <c r="AB23" s="197">
        <f t="shared" si="1"/>
        <v>0</v>
      </c>
    </row>
    <row r="24" spans="1:28" x14ac:dyDescent="0.2">
      <c r="A24" s="177"/>
      <c r="B24" s="193" t="s">
        <v>141</v>
      </c>
      <c r="C24" s="194">
        <f>SUM(C25:C29)</f>
        <v>0</v>
      </c>
      <c r="D24" s="195">
        <f t="shared" ref="D24:AA24" si="4">SUM(D25:D29)</f>
        <v>0</v>
      </c>
      <c r="E24" s="195">
        <f t="shared" si="4"/>
        <v>0</v>
      </c>
      <c r="F24" s="195">
        <f t="shared" si="4"/>
        <v>0</v>
      </c>
      <c r="G24" s="195">
        <f t="shared" si="4"/>
        <v>0</v>
      </c>
      <c r="H24" s="195">
        <f t="shared" si="4"/>
        <v>0</v>
      </c>
      <c r="I24" s="195">
        <f t="shared" si="4"/>
        <v>0</v>
      </c>
      <c r="J24" s="195">
        <f t="shared" si="4"/>
        <v>0</v>
      </c>
      <c r="K24" s="195">
        <f t="shared" si="4"/>
        <v>0</v>
      </c>
      <c r="L24" s="195">
        <f t="shared" si="4"/>
        <v>0</v>
      </c>
      <c r="M24" s="195">
        <f t="shared" si="4"/>
        <v>0</v>
      </c>
      <c r="N24" s="195">
        <f t="shared" si="4"/>
        <v>0</v>
      </c>
      <c r="O24" s="195">
        <f t="shared" si="4"/>
        <v>0</v>
      </c>
      <c r="P24" s="195">
        <f t="shared" si="4"/>
        <v>0</v>
      </c>
      <c r="Q24" s="195">
        <f t="shared" si="4"/>
        <v>0</v>
      </c>
      <c r="R24" s="195">
        <f t="shared" si="4"/>
        <v>0</v>
      </c>
      <c r="S24" s="195">
        <f t="shared" si="4"/>
        <v>0</v>
      </c>
      <c r="T24" s="195">
        <f t="shared" si="4"/>
        <v>0</v>
      </c>
      <c r="U24" s="195">
        <f t="shared" si="4"/>
        <v>0</v>
      </c>
      <c r="V24" s="195">
        <f t="shared" si="4"/>
        <v>0</v>
      </c>
      <c r="W24" s="195">
        <f t="shared" si="4"/>
        <v>0</v>
      </c>
      <c r="X24" s="195">
        <f t="shared" si="4"/>
        <v>0</v>
      </c>
      <c r="Y24" s="195">
        <f t="shared" si="4"/>
        <v>0</v>
      </c>
      <c r="Z24" s="195">
        <f t="shared" si="4"/>
        <v>0</v>
      </c>
      <c r="AA24" s="196">
        <f t="shared" si="4"/>
        <v>0</v>
      </c>
      <c r="AB24" s="187">
        <f t="shared" si="1"/>
        <v>0</v>
      </c>
    </row>
    <row r="25" spans="1:28" x14ac:dyDescent="0.2">
      <c r="A25" s="177"/>
      <c r="B25" s="174" t="s">
        <v>142</v>
      </c>
      <c r="C25" s="184"/>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6"/>
      <c r="AB25" s="197">
        <f t="shared" si="1"/>
        <v>0</v>
      </c>
    </row>
    <row r="26" spans="1:28" x14ac:dyDescent="0.2">
      <c r="A26" s="177"/>
      <c r="B26" s="174" t="s">
        <v>143</v>
      </c>
      <c r="C26" s="184"/>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6"/>
      <c r="AB26" s="197">
        <f t="shared" si="1"/>
        <v>0</v>
      </c>
    </row>
    <row r="27" spans="1:28" x14ac:dyDescent="0.2">
      <c r="A27" s="177"/>
      <c r="B27" s="174" t="s">
        <v>144</v>
      </c>
      <c r="C27" s="184"/>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6"/>
      <c r="AB27" s="197">
        <f t="shared" si="1"/>
        <v>0</v>
      </c>
    </row>
    <row r="28" spans="1:28" x14ac:dyDescent="0.2">
      <c r="A28" s="177"/>
      <c r="B28" s="174" t="s">
        <v>460</v>
      </c>
      <c r="C28" s="184"/>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6"/>
      <c r="AB28" s="197">
        <f t="shared" si="1"/>
        <v>0</v>
      </c>
    </row>
    <row r="29" spans="1:28" x14ac:dyDescent="0.2">
      <c r="A29" s="177"/>
      <c r="B29" s="174" t="s">
        <v>461</v>
      </c>
      <c r="C29" s="184"/>
      <c r="D29" s="185"/>
      <c r="E29" s="185"/>
      <c r="F29" s="185"/>
      <c r="G29" s="185"/>
      <c r="H29" s="185"/>
      <c r="I29" s="185"/>
      <c r="J29" s="185"/>
      <c r="K29" s="185"/>
      <c r="L29" s="185"/>
      <c r="M29" s="185"/>
      <c r="N29" s="185"/>
      <c r="O29" s="185"/>
      <c r="P29" s="185"/>
      <c r="Q29" s="185"/>
      <c r="R29" s="185"/>
      <c r="S29" s="185"/>
      <c r="T29" s="185"/>
      <c r="U29" s="185"/>
      <c r="V29" s="185"/>
      <c r="W29" s="185"/>
      <c r="X29" s="185"/>
      <c r="Y29" s="185"/>
      <c r="Z29" s="185"/>
      <c r="AA29" s="186"/>
      <c r="AB29" s="197">
        <f t="shared" si="1"/>
        <v>0</v>
      </c>
    </row>
    <row r="30" spans="1:28" ht="15" x14ac:dyDescent="0.25">
      <c r="A30" s="177"/>
      <c r="B30" s="175" t="s">
        <v>145</v>
      </c>
      <c r="C30" s="189">
        <f>C14+C17</f>
        <v>0</v>
      </c>
      <c r="D30" s="190">
        <f t="shared" ref="D30:AA30" si="5">D14+D17</f>
        <v>0</v>
      </c>
      <c r="E30" s="190">
        <f t="shared" si="5"/>
        <v>0</v>
      </c>
      <c r="F30" s="190">
        <f t="shared" si="5"/>
        <v>0</v>
      </c>
      <c r="G30" s="190">
        <f t="shared" si="5"/>
        <v>0</v>
      </c>
      <c r="H30" s="190">
        <f t="shared" si="5"/>
        <v>0</v>
      </c>
      <c r="I30" s="190">
        <f t="shared" si="5"/>
        <v>0</v>
      </c>
      <c r="J30" s="190">
        <f t="shared" si="5"/>
        <v>0</v>
      </c>
      <c r="K30" s="190">
        <f t="shared" si="5"/>
        <v>0</v>
      </c>
      <c r="L30" s="190">
        <f t="shared" si="5"/>
        <v>0</v>
      </c>
      <c r="M30" s="190">
        <f t="shared" si="5"/>
        <v>0</v>
      </c>
      <c r="N30" s="190">
        <f t="shared" si="5"/>
        <v>0</v>
      </c>
      <c r="O30" s="190">
        <f t="shared" si="5"/>
        <v>0</v>
      </c>
      <c r="P30" s="190">
        <f t="shared" si="5"/>
        <v>0</v>
      </c>
      <c r="Q30" s="190">
        <f t="shared" si="5"/>
        <v>0</v>
      </c>
      <c r="R30" s="190">
        <f t="shared" si="5"/>
        <v>0</v>
      </c>
      <c r="S30" s="190">
        <f t="shared" si="5"/>
        <v>0</v>
      </c>
      <c r="T30" s="190">
        <f t="shared" si="5"/>
        <v>0</v>
      </c>
      <c r="U30" s="190">
        <f t="shared" si="5"/>
        <v>0</v>
      </c>
      <c r="V30" s="190">
        <f t="shared" si="5"/>
        <v>0</v>
      </c>
      <c r="W30" s="190">
        <f t="shared" si="5"/>
        <v>0</v>
      </c>
      <c r="X30" s="190">
        <f t="shared" si="5"/>
        <v>0</v>
      </c>
      <c r="Y30" s="190">
        <f t="shared" si="5"/>
        <v>0</v>
      </c>
      <c r="Z30" s="190">
        <f t="shared" si="5"/>
        <v>0</v>
      </c>
      <c r="AA30" s="191">
        <f t="shared" si="5"/>
        <v>0</v>
      </c>
      <c r="AB30" s="192">
        <f t="shared" si="1"/>
        <v>0</v>
      </c>
    </row>
    <row r="31" spans="1:28" x14ac:dyDescent="0.2">
      <c r="A31" s="177" t="s">
        <v>130</v>
      </c>
      <c r="B31" s="198" t="s">
        <v>146</v>
      </c>
      <c r="C31" s="184"/>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6"/>
      <c r="AB31" s="187">
        <f t="shared" si="1"/>
        <v>0</v>
      </c>
    </row>
    <row r="32" spans="1:28" x14ac:dyDescent="0.2">
      <c r="A32" s="177" t="s">
        <v>130</v>
      </c>
      <c r="B32" s="198" t="s">
        <v>147</v>
      </c>
      <c r="C32" s="184"/>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6"/>
      <c r="AB32" s="187">
        <f t="shared" si="1"/>
        <v>0</v>
      </c>
    </row>
    <row r="33" spans="1:28" ht="15" x14ac:dyDescent="0.25">
      <c r="A33" s="177" t="s">
        <v>462</v>
      </c>
      <c r="B33" s="175" t="s">
        <v>148</v>
      </c>
      <c r="C33" s="189">
        <f>SUM(C31:C32)</f>
        <v>0</v>
      </c>
      <c r="D33" s="190">
        <f t="shared" ref="D33:AA33" si="6">SUM(D31:D32)</f>
        <v>0</v>
      </c>
      <c r="E33" s="190">
        <f t="shared" si="6"/>
        <v>0</v>
      </c>
      <c r="F33" s="190">
        <f t="shared" si="6"/>
        <v>0</v>
      </c>
      <c r="G33" s="190">
        <f t="shared" si="6"/>
        <v>0</v>
      </c>
      <c r="H33" s="190">
        <f t="shared" si="6"/>
        <v>0</v>
      </c>
      <c r="I33" s="190">
        <f t="shared" si="6"/>
        <v>0</v>
      </c>
      <c r="J33" s="190">
        <f t="shared" si="6"/>
        <v>0</v>
      </c>
      <c r="K33" s="190">
        <f t="shared" si="6"/>
        <v>0</v>
      </c>
      <c r="L33" s="190">
        <f t="shared" si="6"/>
        <v>0</v>
      </c>
      <c r="M33" s="190">
        <f t="shared" si="6"/>
        <v>0</v>
      </c>
      <c r="N33" s="190">
        <f t="shared" si="6"/>
        <v>0</v>
      </c>
      <c r="O33" s="190">
        <f t="shared" si="6"/>
        <v>0</v>
      </c>
      <c r="P33" s="190">
        <f t="shared" si="6"/>
        <v>0</v>
      </c>
      <c r="Q33" s="190">
        <f t="shared" si="6"/>
        <v>0</v>
      </c>
      <c r="R33" s="190">
        <f t="shared" si="6"/>
        <v>0</v>
      </c>
      <c r="S33" s="190">
        <f t="shared" si="6"/>
        <v>0</v>
      </c>
      <c r="T33" s="190">
        <f t="shared" si="6"/>
        <v>0</v>
      </c>
      <c r="U33" s="190">
        <f t="shared" si="6"/>
        <v>0</v>
      </c>
      <c r="V33" s="190">
        <f t="shared" si="6"/>
        <v>0</v>
      </c>
      <c r="W33" s="190">
        <f t="shared" si="6"/>
        <v>0</v>
      </c>
      <c r="X33" s="190">
        <f t="shared" si="6"/>
        <v>0</v>
      </c>
      <c r="Y33" s="190">
        <f t="shared" si="6"/>
        <v>0</v>
      </c>
      <c r="Z33" s="190">
        <f t="shared" si="6"/>
        <v>0</v>
      </c>
      <c r="AA33" s="191">
        <f t="shared" si="6"/>
        <v>0</v>
      </c>
      <c r="AB33" s="192">
        <f t="shared" si="1"/>
        <v>0</v>
      </c>
    </row>
    <row r="34" spans="1:28" ht="15.75" thickBot="1" x14ac:dyDescent="0.3">
      <c r="A34" s="177" t="s">
        <v>149</v>
      </c>
      <c r="B34" s="199" t="s">
        <v>150</v>
      </c>
      <c r="C34" s="200">
        <f>C30+C33</f>
        <v>0</v>
      </c>
      <c r="D34" s="201">
        <f t="shared" ref="D34:AA34" si="7">D30+D33</f>
        <v>0</v>
      </c>
      <c r="E34" s="201">
        <f t="shared" si="7"/>
        <v>0</v>
      </c>
      <c r="F34" s="201">
        <f t="shared" si="7"/>
        <v>0</v>
      </c>
      <c r="G34" s="201">
        <f t="shared" si="7"/>
        <v>0</v>
      </c>
      <c r="H34" s="201">
        <f t="shared" si="7"/>
        <v>0</v>
      </c>
      <c r="I34" s="201">
        <f t="shared" si="7"/>
        <v>0</v>
      </c>
      <c r="J34" s="201">
        <f t="shared" si="7"/>
        <v>0</v>
      </c>
      <c r="K34" s="201">
        <f t="shared" si="7"/>
        <v>0</v>
      </c>
      <c r="L34" s="201">
        <f t="shared" si="7"/>
        <v>0</v>
      </c>
      <c r="M34" s="201">
        <f t="shared" si="7"/>
        <v>0</v>
      </c>
      <c r="N34" s="201">
        <f t="shared" si="7"/>
        <v>0</v>
      </c>
      <c r="O34" s="201">
        <f t="shared" si="7"/>
        <v>0</v>
      </c>
      <c r="P34" s="201">
        <f t="shared" si="7"/>
        <v>0</v>
      </c>
      <c r="Q34" s="201">
        <f t="shared" si="7"/>
        <v>0</v>
      </c>
      <c r="R34" s="201">
        <f t="shared" si="7"/>
        <v>0</v>
      </c>
      <c r="S34" s="201">
        <f t="shared" si="7"/>
        <v>0</v>
      </c>
      <c r="T34" s="201">
        <f t="shared" si="7"/>
        <v>0</v>
      </c>
      <c r="U34" s="201">
        <f t="shared" si="7"/>
        <v>0</v>
      </c>
      <c r="V34" s="201">
        <f t="shared" si="7"/>
        <v>0</v>
      </c>
      <c r="W34" s="201">
        <f t="shared" si="7"/>
        <v>0</v>
      </c>
      <c r="X34" s="201">
        <f t="shared" si="7"/>
        <v>0</v>
      </c>
      <c r="Y34" s="201">
        <f t="shared" si="7"/>
        <v>0</v>
      </c>
      <c r="Z34" s="201">
        <f t="shared" si="7"/>
        <v>0</v>
      </c>
      <c r="AA34" s="202">
        <f t="shared" si="7"/>
        <v>0</v>
      </c>
      <c r="AB34" s="203">
        <f t="shared" si="1"/>
        <v>0</v>
      </c>
    </row>
    <row r="35" spans="1:28" ht="15" thickBot="1" x14ac:dyDescent="0.25">
      <c r="A35" s="178"/>
      <c r="B35" s="204"/>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6"/>
    </row>
    <row r="36" spans="1:28" ht="15" x14ac:dyDescent="0.25">
      <c r="A36" s="260"/>
      <c r="B36" s="274" t="s">
        <v>349</v>
      </c>
      <c r="C36" s="271"/>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6"/>
    </row>
    <row r="37" spans="1:28" x14ac:dyDescent="0.2">
      <c r="A37" s="260"/>
      <c r="B37" s="321" t="s">
        <v>463</v>
      </c>
      <c r="C37" s="272"/>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6"/>
      <c r="AB37" s="187">
        <f>SUM(C37:AA37)</f>
        <v>0</v>
      </c>
    </row>
    <row r="38" spans="1:28" x14ac:dyDescent="0.2">
      <c r="A38" s="260"/>
      <c r="B38" s="321" t="s">
        <v>464</v>
      </c>
      <c r="C38" s="272"/>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6"/>
      <c r="AB38" s="187">
        <f t="shared" ref="AB38:AB44" si="8">SUM(C38:AA38)</f>
        <v>0</v>
      </c>
    </row>
    <row r="39" spans="1:28" x14ac:dyDescent="0.2">
      <c r="A39" s="260"/>
      <c r="B39" s="321" t="s">
        <v>398</v>
      </c>
      <c r="C39" s="272"/>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6"/>
      <c r="AB39" s="187">
        <f t="shared" si="8"/>
        <v>0</v>
      </c>
    </row>
    <row r="40" spans="1:28" x14ac:dyDescent="0.2">
      <c r="A40" s="260"/>
      <c r="B40" s="321" t="s">
        <v>397</v>
      </c>
      <c r="C40" s="272"/>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6"/>
      <c r="AB40" s="187">
        <f t="shared" si="8"/>
        <v>0</v>
      </c>
    </row>
    <row r="41" spans="1:28" x14ac:dyDescent="0.2">
      <c r="A41" s="260"/>
      <c r="B41" s="321" t="s">
        <v>465</v>
      </c>
      <c r="C41" s="272"/>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6"/>
      <c r="AB41" s="187">
        <f t="shared" si="8"/>
        <v>0</v>
      </c>
    </row>
    <row r="42" spans="1:28" x14ac:dyDescent="0.2">
      <c r="A42" s="260"/>
      <c r="B42" s="321" t="s">
        <v>466</v>
      </c>
      <c r="C42" s="272"/>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6"/>
      <c r="AB42" s="187">
        <f t="shared" si="8"/>
        <v>0</v>
      </c>
    </row>
    <row r="43" spans="1:28" x14ac:dyDescent="0.2">
      <c r="A43" s="260"/>
      <c r="B43" s="321" t="s">
        <v>467</v>
      </c>
      <c r="C43" s="272"/>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6"/>
      <c r="AB43" s="187">
        <f t="shared" si="8"/>
        <v>0</v>
      </c>
    </row>
    <row r="44" spans="1:28" ht="15" thickBot="1" x14ac:dyDescent="0.25">
      <c r="A44" s="260"/>
      <c r="B44" s="322" t="s">
        <v>399</v>
      </c>
      <c r="C44" s="273"/>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8"/>
      <c r="AB44" s="259">
        <f t="shared" si="8"/>
        <v>0</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I96"/>
  <sheetViews>
    <sheetView showGridLines="0" zoomScale="85" zoomScaleNormal="85" workbookViewId="0">
      <selection activeCell="B88" sqref="B88"/>
    </sheetView>
  </sheetViews>
  <sheetFormatPr defaultColWidth="9.140625" defaultRowHeight="14.25" x14ac:dyDescent="0.25"/>
  <cols>
    <col min="1" max="1" width="45.7109375" style="6" customWidth="1"/>
    <col min="2" max="2" width="100.7109375" style="207" customWidth="1"/>
    <col min="3" max="102" width="20.7109375" style="29" customWidth="1"/>
    <col min="103" max="16384" width="9.140625" style="6"/>
  </cols>
  <sheetData>
    <row r="1" spans="1:102" ht="15.75" x14ac:dyDescent="0.25">
      <c r="A1" s="28" t="s">
        <v>350</v>
      </c>
    </row>
    <row r="3" spans="1:102" ht="15" x14ac:dyDescent="0.25">
      <c r="A3" s="34" t="s">
        <v>32</v>
      </c>
      <c r="B3" s="34" t="s">
        <v>33</v>
      </c>
    </row>
    <row r="4" spans="1:102" x14ac:dyDescent="0.25">
      <c r="A4" s="36"/>
      <c r="B4" s="37"/>
    </row>
    <row r="5" spans="1:102" ht="15" x14ac:dyDescent="0.25">
      <c r="A5" s="34" t="s">
        <v>34</v>
      </c>
      <c r="B5" s="34" t="s">
        <v>35</v>
      </c>
    </row>
    <row r="6" spans="1:102" x14ac:dyDescent="0.25">
      <c r="A6" s="36" t="s">
        <v>36</v>
      </c>
      <c r="B6" s="305" t="s">
        <v>405</v>
      </c>
    </row>
    <row r="7" spans="1:102" ht="15" x14ac:dyDescent="0.25">
      <c r="A7" s="38" t="s">
        <v>37</v>
      </c>
      <c r="B7" s="39" t="s">
        <v>36</v>
      </c>
    </row>
    <row r="8" spans="1:102" x14ac:dyDescent="0.2">
      <c r="A8" s="171" t="s">
        <v>12</v>
      </c>
      <c r="B8" s="41"/>
    </row>
    <row r="9" spans="1:102" x14ac:dyDescent="0.2">
      <c r="A9" s="172"/>
      <c r="B9" s="41"/>
    </row>
    <row r="10" spans="1:102" x14ac:dyDescent="0.2">
      <c r="A10" s="172"/>
      <c r="B10" s="41"/>
    </row>
    <row r="11" spans="1:102" ht="15" x14ac:dyDescent="0.25">
      <c r="A11" s="208"/>
      <c r="B11" s="6"/>
    </row>
    <row r="12" spans="1:102" s="209" customFormat="1" ht="15" x14ac:dyDescent="0.25">
      <c r="B12" s="210"/>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c r="BI12" s="211"/>
      <c r="BJ12" s="211"/>
      <c r="BK12" s="211"/>
      <c r="BL12" s="211"/>
      <c r="BM12" s="211"/>
      <c r="BN12" s="211"/>
      <c r="BO12" s="211"/>
      <c r="BP12" s="211"/>
      <c r="BQ12" s="211"/>
      <c r="BR12" s="211"/>
      <c r="BS12" s="211"/>
      <c r="BT12" s="211"/>
      <c r="BU12" s="211"/>
      <c r="BV12" s="211"/>
      <c r="BW12" s="211"/>
      <c r="BX12" s="211"/>
      <c r="BY12" s="211"/>
      <c r="BZ12" s="211"/>
      <c r="CA12" s="211"/>
      <c r="CB12" s="211"/>
      <c r="CC12" s="211"/>
      <c r="CD12" s="211"/>
      <c r="CE12" s="211"/>
      <c r="CF12" s="211"/>
      <c r="CG12" s="211"/>
      <c r="CH12" s="211"/>
      <c r="CI12" s="211"/>
      <c r="CJ12" s="211"/>
      <c r="CK12" s="211"/>
      <c r="CL12" s="211"/>
      <c r="CM12" s="211"/>
      <c r="CN12" s="211"/>
      <c r="CO12" s="211"/>
      <c r="CP12" s="211"/>
      <c r="CQ12" s="211"/>
      <c r="CR12" s="211"/>
      <c r="CS12" s="211"/>
      <c r="CT12" s="211"/>
      <c r="CU12" s="211"/>
      <c r="CV12" s="211"/>
      <c r="CW12" s="211"/>
      <c r="CX12" s="211"/>
    </row>
    <row r="13" spans="1:102" ht="15" x14ac:dyDescent="0.25">
      <c r="A13" s="212" t="s">
        <v>728</v>
      </c>
      <c r="B13" s="208"/>
    </row>
    <row r="14" spans="1:102" ht="15" x14ac:dyDescent="0.25">
      <c r="A14" s="275" t="s">
        <v>351</v>
      </c>
      <c r="B14" s="6"/>
    </row>
    <row r="15" spans="1:102" x14ac:dyDescent="0.25">
      <c r="A15" s="229" t="s">
        <v>352</v>
      </c>
      <c r="B15" s="29"/>
      <c r="C15" s="6"/>
    </row>
    <row r="16" spans="1:102" ht="15.75" thickBot="1" x14ac:dyDescent="0.3">
      <c r="A16" s="212"/>
      <c r="B16" s="29"/>
      <c r="C16" s="6"/>
    </row>
    <row r="17" spans="1:102" ht="15" x14ac:dyDescent="0.25">
      <c r="A17" s="798" t="s">
        <v>151</v>
      </c>
      <c r="B17" s="799" t="s">
        <v>40</v>
      </c>
      <c r="C17" s="788" t="s">
        <v>353</v>
      </c>
      <c r="D17" s="788"/>
      <c r="E17" s="788"/>
      <c r="F17" s="788"/>
      <c r="G17" s="788" t="s">
        <v>354</v>
      </c>
      <c r="H17" s="788"/>
      <c r="I17" s="788"/>
      <c r="J17" s="788"/>
      <c r="K17" s="788" t="s">
        <v>355</v>
      </c>
      <c r="L17" s="788"/>
      <c r="M17" s="788"/>
      <c r="N17" s="788"/>
      <c r="O17" s="788" t="s">
        <v>356</v>
      </c>
      <c r="P17" s="788"/>
      <c r="Q17" s="788"/>
      <c r="R17" s="788"/>
      <c r="S17" s="788" t="s">
        <v>357</v>
      </c>
      <c r="T17" s="788"/>
      <c r="U17" s="788"/>
      <c r="V17" s="788"/>
      <c r="W17" s="788" t="s">
        <v>358</v>
      </c>
      <c r="X17" s="788"/>
      <c r="Y17" s="788"/>
      <c r="Z17" s="788"/>
      <c r="AA17" s="788" t="s">
        <v>359</v>
      </c>
      <c r="AB17" s="788"/>
      <c r="AC17" s="788"/>
      <c r="AD17" s="788"/>
      <c r="AE17" s="788" t="s">
        <v>360</v>
      </c>
      <c r="AF17" s="788"/>
      <c r="AG17" s="788"/>
      <c r="AH17" s="788"/>
      <c r="AI17" s="788" t="s">
        <v>361</v>
      </c>
      <c r="AJ17" s="788"/>
      <c r="AK17" s="788"/>
      <c r="AL17" s="788"/>
      <c r="AM17" s="788" t="s">
        <v>362</v>
      </c>
      <c r="AN17" s="788"/>
      <c r="AO17" s="788"/>
      <c r="AP17" s="788"/>
      <c r="AQ17" s="788" t="s">
        <v>363</v>
      </c>
      <c r="AR17" s="788"/>
      <c r="AS17" s="788"/>
      <c r="AT17" s="788"/>
      <c r="AU17" s="788" t="s">
        <v>364</v>
      </c>
      <c r="AV17" s="788"/>
      <c r="AW17" s="788"/>
      <c r="AX17" s="788"/>
      <c r="AY17" s="788" t="s">
        <v>365</v>
      </c>
      <c r="AZ17" s="788"/>
      <c r="BA17" s="788"/>
      <c r="BB17" s="788"/>
      <c r="BC17" s="788" t="s">
        <v>706</v>
      </c>
      <c r="BD17" s="788"/>
      <c r="BE17" s="788"/>
      <c r="BF17" s="788"/>
      <c r="BG17" s="788" t="s">
        <v>366</v>
      </c>
      <c r="BH17" s="788"/>
      <c r="BI17" s="788"/>
      <c r="BJ17" s="788"/>
      <c r="BK17" s="788" t="s">
        <v>707</v>
      </c>
      <c r="BL17" s="788"/>
      <c r="BM17" s="788"/>
      <c r="BN17" s="788"/>
      <c r="BO17" s="788" t="s">
        <v>367</v>
      </c>
      <c r="BP17" s="788"/>
      <c r="BQ17" s="788"/>
      <c r="BR17" s="788"/>
      <c r="BS17" s="788" t="s">
        <v>368</v>
      </c>
      <c r="BT17" s="788"/>
      <c r="BU17" s="788"/>
      <c r="BV17" s="788"/>
      <c r="BW17" s="788" t="s">
        <v>369</v>
      </c>
      <c r="BX17" s="788"/>
      <c r="BY17" s="788"/>
      <c r="BZ17" s="788"/>
      <c r="CA17" s="788" t="s">
        <v>370</v>
      </c>
      <c r="CB17" s="788"/>
      <c r="CC17" s="788"/>
      <c r="CD17" s="788"/>
      <c r="CE17" s="788" t="s">
        <v>371</v>
      </c>
      <c r="CF17" s="788"/>
      <c r="CG17" s="788"/>
      <c r="CH17" s="788"/>
      <c r="CI17" s="788" t="s">
        <v>372</v>
      </c>
      <c r="CJ17" s="788"/>
      <c r="CK17" s="788"/>
      <c r="CL17" s="788"/>
      <c r="CM17" s="788" t="s">
        <v>373</v>
      </c>
      <c r="CN17" s="788"/>
      <c r="CO17" s="788"/>
      <c r="CP17" s="788"/>
      <c r="CQ17" s="788" t="s">
        <v>374</v>
      </c>
      <c r="CR17" s="788"/>
      <c r="CS17" s="788"/>
      <c r="CT17" s="788"/>
      <c r="CU17" s="789" t="s">
        <v>375</v>
      </c>
      <c r="CV17" s="790"/>
      <c r="CW17" s="790"/>
      <c r="CX17" s="791"/>
    </row>
    <row r="18" spans="1:102" ht="15.75" thickBot="1" x14ac:dyDescent="0.3">
      <c r="A18" s="798"/>
      <c r="B18" s="800"/>
      <c r="C18" s="616" t="s">
        <v>152</v>
      </c>
      <c r="D18" s="617" t="s">
        <v>153</v>
      </c>
      <c r="E18" s="617" t="s">
        <v>154</v>
      </c>
      <c r="F18" s="617" t="s">
        <v>155</v>
      </c>
      <c r="G18" s="618" t="s">
        <v>152</v>
      </c>
      <c r="H18" s="617" t="s">
        <v>153</v>
      </c>
      <c r="I18" s="617" t="s">
        <v>154</v>
      </c>
      <c r="J18" s="617" t="s">
        <v>155</v>
      </c>
      <c r="K18" s="618" t="s">
        <v>152</v>
      </c>
      <c r="L18" s="617" t="s">
        <v>153</v>
      </c>
      <c r="M18" s="617" t="s">
        <v>154</v>
      </c>
      <c r="N18" s="617" t="s">
        <v>155</v>
      </c>
      <c r="O18" s="618" t="s">
        <v>152</v>
      </c>
      <c r="P18" s="617" t="s">
        <v>153</v>
      </c>
      <c r="Q18" s="617" t="s">
        <v>154</v>
      </c>
      <c r="R18" s="617" t="s">
        <v>155</v>
      </c>
      <c r="S18" s="618" t="s">
        <v>152</v>
      </c>
      <c r="T18" s="617" t="s">
        <v>153</v>
      </c>
      <c r="U18" s="617" t="s">
        <v>154</v>
      </c>
      <c r="V18" s="617" t="s">
        <v>155</v>
      </c>
      <c r="W18" s="618" t="s">
        <v>152</v>
      </c>
      <c r="X18" s="617" t="s">
        <v>153</v>
      </c>
      <c r="Y18" s="617" t="s">
        <v>154</v>
      </c>
      <c r="Z18" s="617" t="s">
        <v>155</v>
      </c>
      <c r="AA18" s="618" t="s">
        <v>152</v>
      </c>
      <c r="AB18" s="617" t="s">
        <v>153</v>
      </c>
      <c r="AC18" s="617" t="s">
        <v>154</v>
      </c>
      <c r="AD18" s="617" t="s">
        <v>155</v>
      </c>
      <c r="AE18" s="618" t="s">
        <v>152</v>
      </c>
      <c r="AF18" s="617" t="s">
        <v>153</v>
      </c>
      <c r="AG18" s="617" t="s">
        <v>154</v>
      </c>
      <c r="AH18" s="617" t="s">
        <v>155</v>
      </c>
      <c r="AI18" s="618" t="s">
        <v>152</v>
      </c>
      <c r="AJ18" s="617" t="s">
        <v>153</v>
      </c>
      <c r="AK18" s="617" t="s">
        <v>154</v>
      </c>
      <c r="AL18" s="617" t="s">
        <v>155</v>
      </c>
      <c r="AM18" s="618" t="s">
        <v>152</v>
      </c>
      <c r="AN18" s="617" t="s">
        <v>153</v>
      </c>
      <c r="AO18" s="617" t="s">
        <v>154</v>
      </c>
      <c r="AP18" s="617" t="s">
        <v>155</v>
      </c>
      <c r="AQ18" s="618" t="s">
        <v>152</v>
      </c>
      <c r="AR18" s="617" t="s">
        <v>153</v>
      </c>
      <c r="AS18" s="617" t="s">
        <v>154</v>
      </c>
      <c r="AT18" s="617" t="s">
        <v>155</v>
      </c>
      <c r="AU18" s="618" t="s">
        <v>152</v>
      </c>
      <c r="AV18" s="617" t="s">
        <v>153</v>
      </c>
      <c r="AW18" s="617" t="s">
        <v>154</v>
      </c>
      <c r="AX18" s="617" t="s">
        <v>155</v>
      </c>
      <c r="AY18" s="618" t="s">
        <v>152</v>
      </c>
      <c r="AZ18" s="617" t="s">
        <v>153</v>
      </c>
      <c r="BA18" s="617" t="s">
        <v>154</v>
      </c>
      <c r="BB18" s="617" t="s">
        <v>155</v>
      </c>
      <c r="BC18" s="618" t="s">
        <v>152</v>
      </c>
      <c r="BD18" s="617" t="s">
        <v>153</v>
      </c>
      <c r="BE18" s="617" t="s">
        <v>154</v>
      </c>
      <c r="BF18" s="617" t="s">
        <v>155</v>
      </c>
      <c r="BG18" s="618" t="s">
        <v>152</v>
      </c>
      <c r="BH18" s="617" t="s">
        <v>153</v>
      </c>
      <c r="BI18" s="617" t="s">
        <v>154</v>
      </c>
      <c r="BJ18" s="617" t="s">
        <v>155</v>
      </c>
      <c r="BK18" s="618" t="s">
        <v>152</v>
      </c>
      <c r="BL18" s="617" t="s">
        <v>153</v>
      </c>
      <c r="BM18" s="617" t="s">
        <v>154</v>
      </c>
      <c r="BN18" s="617" t="s">
        <v>155</v>
      </c>
      <c r="BO18" s="618" t="s">
        <v>152</v>
      </c>
      <c r="BP18" s="617" t="s">
        <v>153</v>
      </c>
      <c r="BQ18" s="617" t="s">
        <v>154</v>
      </c>
      <c r="BR18" s="617" t="s">
        <v>155</v>
      </c>
      <c r="BS18" s="618" t="s">
        <v>152</v>
      </c>
      <c r="BT18" s="617" t="s">
        <v>153</v>
      </c>
      <c r="BU18" s="617" t="s">
        <v>154</v>
      </c>
      <c r="BV18" s="617" t="s">
        <v>155</v>
      </c>
      <c r="BW18" s="618" t="s">
        <v>152</v>
      </c>
      <c r="BX18" s="617" t="s">
        <v>153</v>
      </c>
      <c r="BY18" s="617" t="s">
        <v>154</v>
      </c>
      <c r="BZ18" s="617" t="s">
        <v>155</v>
      </c>
      <c r="CA18" s="618" t="s">
        <v>152</v>
      </c>
      <c r="CB18" s="617" t="s">
        <v>153</v>
      </c>
      <c r="CC18" s="617" t="s">
        <v>154</v>
      </c>
      <c r="CD18" s="617" t="s">
        <v>155</v>
      </c>
      <c r="CE18" s="618" t="s">
        <v>152</v>
      </c>
      <c r="CF18" s="617" t="s">
        <v>153</v>
      </c>
      <c r="CG18" s="617" t="s">
        <v>154</v>
      </c>
      <c r="CH18" s="617" t="s">
        <v>155</v>
      </c>
      <c r="CI18" s="618" t="s">
        <v>152</v>
      </c>
      <c r="CJ18" s="617" t="s">
        <v>153</v>
      </c>
      <c r="CK18" s="617" t="s">
        <v>154</v>
      </c>
      <c r="CL18" s="617" t="s">
        <v>155</v>
      </c>
      <c r="CM18" s="618" t="s">
        <v>152</v>
      </c>
      <c r="CN18" s="617" t="s">
        <v>153</v>
      </c>
      <c r="CO18" s="617" t="s">
        <v>154</v>
      </c>
      <c r="CP18" s="617" t="s">
        <v>155</v>
      </c>
      <c r="CQ18" s="618" t="s">
        <v>152</v>
      </c>
      <c r="CR18" s="617" t="s">
        <v>153</v>
      </c>
      <c r="CS18" s="617" t="s">
        <v>154</v>
      </c>
      <c r="CT18" s="617" t="s">
        <v>155</v>
      </c>
      <c r="CU18" s="618" t="s">
        <v>152</v>
      </c>
      <c r="CV18" s="617" t="s">
        <v>153</v>
      </c>
      <c r="CW18" s="617" t="s">
        <v>154</v>
      </c>
      <c r="CX18" s="619" t="s">
        <v>155</v>
      </c>
    </row>
    <row r="19" spans="1:102" ht="15" x14ac:dyDescent="0.25">
      <c r="A19" s="612"/>
      <c r="B19" s="792" t="s">
        <v>156</v>
      </c>
      <c r="C19" s="793"/>
      <c r="D19" s="793"/>
      <c r="E19" s="793"/>
      <c r="F19" s="793"/>
      <c r="G19" s="793"/>
      <c r="H19" s="793"/>
      <c r="I19" s="793"/>
      <c r="J19" s="793"/>
      <c r="K19" s="793"/>
      <c r="L19" s="793"/>
      <c r="M19" s="793"/>
      <c r="N19" s="793"/>
      <c r="O19" s="793"/>
      <c r="P19" s="793"/>
      <c r="Q19" s="793"/>
      <c r="R19" s="793"/>
      <c r="S19" s="793"/>
      <c r="T19" s="793"/>
      <c r="U19" s="793"/>
      <c r="V19" s="793"/>
      <c r="W19" s="793"/>
      <c r="X19" s="793"/>
      <c r="Y19" s="793"/>
      <c r="Z19" s="793"/>
      <c r="AA19" s="793"/>
      <c r="AB19" s="793"/>
      <c r="AC19" s="793"/>
      <c r="AD19" s="793"/>
      <c r="AE19" s="793"/>
      <c r="AF19" s="793"/>
      <c r="AG19" s="793"/>
      <c r="AH19" s="793"/>
      <c r="AI19" s="793"/>
      <c r="AJ19" s="793"/>
      <c r="AK19" s="793"/>
      <c r="AL19" s="793"/>
      <c r="AM19" s="793"/>
      <c r="AN19" s="793"/>
      <c r="AO19" s="793"/>
      <c r="AP19" s="793"/>
      <c r="AQ19" s="793"/>
      <c r="AR19" s="793"/>
      <c r="AS19" s="793"/>
      <c r="AT19" s="793"/>
      <c r="AU19" s="793"/>
      <c r="AV19" s="793"/>
      <c r="AW19" s="793"/>
      <c r="AX19" s="793"/>
      <c r="AY19" s="793"/>
      <c r="AZ19" s="793"/>
      <c r="BA19" s="793"/>
      <c r="BB19" s="793"/>
      <c r="BC19" s="793"/>
      <c r="BD19" s="793"/>
      <c r="BE19" s="793"/>
      <c r="BF19" s="793"/>
      <c r="BG19" s="793"/>
      <c r="BH19" s="793"/>
      <c r="BI19" s="793"/>
      <c r="BJ19" s="793"/>
      <c r="BK19" s="793"/>
      <c r="BL19" s="793"/>
      <c r="BM19" s="793"/>
      <c r="BN19" s="793"/>
      <c r="BO19" s="793"/>
      <c r="BP19" s="793"/>
      <c r="BQ19" s="793"/>
      <c r="BR19" s="793"/>
      <c r="BS19" s="793"/>
      <c r="BT19" s="793"/>
      <c r="BU19" s="793"/>
      <c r="BV19" s="793"/>
      <c r="BW19" s="793"/>
      <c r="BX19" s="793"/>
      <c r="BY19" s="793"/>
      <c r="BZ19" s="793"/>
      <c r="CA19" s="793"/>
      <c r="CB19" s="793"/>
      <c r="CC19" s="793"/>
      <c r="CD19" s="793"/>
      <c r="CE19" s="793"/>
      <c r="CF19" s="793"/>
      <c r="CG19" s="793"/>
      <c r="CH19" s="793"/>
      <c r="CI19" s="793"/>
      <c r="CJ19" s="793"/>
      <c r="CK19" s="793"/>
      <c r="CL19" s="793"/>
      <c r="CM19" s="793"/>
      <c r="CN19" s="793"/>
      <c r="CO19" s="793"/>
      <c r="CP19" s="793"/>
      <c r="CQ19" s="793"/>
      <c r="CR19" s="793"/>
      <c r="CS19" s="793"/>
      <c r="CT19" s="793"/>
      <c r="CU19" s="793"/>
      <c r="CV19" s="793"/>
      <c r="CW19" s="793"/>
      <c r="CX19" s="794"/>
    </row>
    <row r="20" spans="1:102" ht="15.75" customHeight="1" x14ac:dyDescent="0.25">
      <c r="A20" s="779" t="s">
        <v>157</v>
      </c>
      <c r="B20" s="624" t="s">
        <v>158</v>
      </c>
      <c r="C20" s="623"/>
      <c r="D20" s="213"/>
      <c r="E20" s="213"/>
      <c r="F20" s="213"/>
      <c r="G20" s="173"/>
      <c r="H20" s="213"/>
      <c r="I20" s="213"/>
      <c r="J20" s="213"/>
      <c r="K20" s="173"/>
      <c r="L20" s="213"/>
      <c r="M20" s="213"/>
      <c r="N20" s="213"/>
      <c r="O20" s="173"/>
      <c r="P20" s="213"/>
      <c r="Q20" s="213"/>
      <c r="R20" s="213"/>
      <c r="S20" s="173"/>
      <c r="T20" s="213"/>
      <c r="U20" s="213"/>
      <c r="V20" s="213"/>
      <c r="W20" s="173"/>
      <c r="X20" s="213"/>
      <c r="Y20" s="213"/>
      <c r="Z20" s="213"/>
      <c r="AA20" s="173"/>
      <c r="AB20" s="213"/>
      <c r="AC20" s="213"/>
      <c r="AD20" s="213"/>
      <c r="AE20" s="173"/>
      <c r="AF20" s="213"/>
      <c r="AG20" s="213"/>
      <c r="AH20" s="213"/>
      <c r="AI20" s="173"/>
      <c r="AJ20" s="213"/>
      <c r="AK20" s="213"/>
      <c r="AL20" s="213"/>
      <c r="AM20" s="173"/>
      <c r="AN20" s="213"/>
      <c r="AO20" s="213"/>
      <c r="AP20" s="213"/>
      <c r="AQ20" s="173"/>
      <c r="AR20" s="213"/>
      <c r="AS20" s="213"/>
      <c r="AT20" s="213"/>
      <c r="AU20" s="173"/>
      <c r="AV20" s="213"/>
      <c r="AW20" s="213"/>
      <c r="AX20" s="213"/>
      <c r="AY20" s="173"/>
      <c r="AZ20" s="213"/>
      <c r="BA20" s="213"/>
      <c r="BB20" s="213"/>
      <c r="BC20" s="173"/>
      <c r="BD20" s="213"/>
      <c r="BE20" s="213"/>
      <c r="BF20" s="213"/>
      <c r="BG20" s="173"/>
      <c r="BH20" s="213"/>
      <c r="BI20" s="213"/>
      <c r="BJ20" s="213"/>
      <c r="BK20" s="173"/>
      <c r="BL20" s="213"/>
      <c r="BM20" s="213"/>
      <c r="BN20" s="213"/>
      <c r="BO20" s="173"/>
      <c r="BP20" s="213"/>
      <c r="BQ20" s="213"/>
      <c r="BR20" s="213"/>
      <c r="BS20" s="173"/>
      <c r="BT20" s="213"/>
      <c r="BU20" s="213"/>
      <c r="BV20" s="213"/>
      <c r="BW20" s="173"/>
      <c r="BX20" s="213"/>
      <c r="BY20" s="213"/>
      <c r="BZ20" s="213"/>
      <c r="CA20" s="173"/>
      <c r="CB20" s="213"/>
      <c r="CC20" s="213"/>
      <c r="CD20" s="213"/>
      <c r="CE20" s="173"/>
      <c r="CF20" s="213"/>
      <c r="CG20" s="213"/>
      <c r="CH20" s="213"/>
      <c r="CI20" s="173"/>
      <c r="CJ20" s="213"/>
      <c r="CK20" s="213"/>
      <c r="CL20" s="213"/>
      <c r="CM20" s="173"/>
      <c r="CN20" s="213"/>
      <c r="CO20" s="213"/>
      <c r="CP20" s="213"/>
      <c r="CQ20" s="173"/>
      <c r="CR20" s="213"/>
      <c r="CS20" s="213"/>
      <c r="CT20" s="213"/>
      <c r="CU20" s="173"/>
      <c r="CV20" s="213"/>
      <c r="CW20" s="213"/>
      <c r="CX20" s="72"/>
    </row>
    <row r="21" spans="1:102" x14ac:dyDescent="0.25">
      <c r="A21" s="780"/>
      <c r="B21" s="624" t="s">
        <v>159</v>
      </c>
      <c r="C21" s="214"/>
      <c r="D21" s="214"/>
      <c r="E21" s="214"/>
      <c r="F21" s="213"/>
      <c r="G21" s="214"/>
      <c r="H21" s="214"/>
      <c r="I21" s="214"/>
      <c r="J21" s="213"/>
      <c r="K21" s="214"/>
      <c r="L21" s="214"/>
      <c r="M21" s="214"/>
      <c r="N21" s="213"/>
      <c r="O21" s="214"/>
      <c r="P21" s="214"/>
      <c r="Q21" s="214"/>
      <c r="R21" s="213"/>
      <c r="S21" s="214"/>
      <c r="T21" s="214"/>
      <c r="U21" s="214"/>
      <c r="V21" s="213"/>
      <c r="W21" s="214"/>
      <c r="X21" s="214"/>
      <c r="Y21" s="214"/>
      <c r="Z21" s="213"/>
      <c r="AA21" s="214"/>
      <c r="AB21" s="214"/>
      <c r="AC21" s="214"/>
      <c r="AD21" s="213"/>
      <c r="AE21" s="214"/>
      <c r="AF21" s="214"/>
      <c r="AG21" s="214"/>
      <c r="AH21" s="213"/>
      <c r="AI21" s="214"/>
      <c r="AJ21" s="214"/>
      <c r="AK21" s="214"/>
      <c r="AL21" s="213"/>
      <c r="AM21" s="214"/>
      <c r="AN21" s="214"/>
      <c r="AO21" s="214"/>
      <c r="AP21" s="213"/>
      <c r="AQ21" s="214"/>
      <c r="AR21" s="214"/>
      <c r="AS21" s="214"/>
      <c r="AT21" s="213"/>
      <c r="AU21" s="214"/>
      <c r="AV21" s="214"/>
      <c r="AW21" s="214"/>
      <c r="AX21" s="213"/>
      <c r="AY21" s="214"/>
      <c r="AZ21" s="214"/>
      <c r="BA21" s="214"/>
      <c r="BB21" s="213"/>
      <c r="BC21" s="214"/>
      <c r="BD21" s="214"/>
      <c r="BE21" s="214"/>
      <c r="BF21" s="213"/>
      <c r="BG21" s="214"/>
      <c r="BH21" s="214"/>
      <c r="BI21" s="214"/>
      <c r="BJ21" s="213"/>
      <c r="BK21" s="214"/>
      <c r="BL21" s="214"/>
      <c r="BM21" s="214"/>
      <c r="BN21" s="213"/>
      <c r="BO21" s="214"/>
      <c r="BP21" s="214"/>
      <c r="BQ21" s="214"/>
      <c r="BR21" s="213"/>
      <c r="BS21" s="214"/>
      <c r="BT21" s="214"/>
      <c r="BU21" s="214"/>
      <c r="BV21" s="213"/>
      <c r="BW21" s="214"/>
      <c r="BX21" s="214"/>
      <c r="BY21" s="214"/>
      <c r="BZ21" s="213"/>
      <c r="CA21" s="214"/>
      <c r="CB21" s="214"/>
      <c r="CC21" s="214"/>
      <c r="CD21" s="213"/>
      <c r="CE21" s="214"/>
      <c r="CF21" s="214"/>
      <c r="CG21" s="214"/>
      <c r="CH21" s="213"/>
      <c r="CI21" s="214"/>
      <c r="CJ21" s="214"/>
      <c r="CK21" s="214"/>
      <c r="CL21" s="213"/>
      <c r="CM21" s="214"/>
      <c r="CN21" s="214"/>
      <c r="CO21" s="214"/>
      <c r="CP21" s="213"/>
      <c r="CQ21" s="214"/>
      <c r="CR21" s="214"/>
      <c r="CS21" s="214"/>
      <c r="CT21" s="213"/>
      <c r="CU21" s="214"/>
      <c r="CV21" s="214"/>
      <c r="CW21" s="214"/>
      <c r="CX21" s="72"/>
    </row>
    <row r="22" spans="1:102" x14ac:dyDescent="0.25">
      <c r="A22" s="780"/>
      <c r="B22" s="624" t="s">
        <v>160</v>
      </c>
      <c r="C22" s="623"/>
      <c r="D22" s="213"/>
      <c r="E22" s="213"/>
      <c r="F22" s="213"/>
      <c r="G22" s="173"/>
      <c r="H22" s="213"/>
      <c r="I22" s="213"/>
      <c r="J22" s="213"/>
      <c r="K22" s="173"/>
      <c r="L22" s="213"/>
      <c r="M22" s="213"/>
      <c r="N22" s="213"/>
      <c r="O22" s="173"/>
      <c r="P22" s="213"/>
      <c r="Q22" s="213"/>
      <c r="R22" s="213"/>
      <c r="S22" s="173"/>
      <c r="T22" s="213"/>
      <c r="U22" s="213"/>
      <c r="V22" s="213"/>
      <c r="W22" s="173"/>
      <c r="X22" s="213"/>
      <c r="Y22" s="213"/>
      <c r="Z22" s="213"/>
      <c r="AA22" s="173"/>
      <c r="AB22" s="213"/>
      <c r="AC22" s="213"/>
      <c r="AD22" s="213"/>
      <c r="AE22" s="173"/>
      <c r="AF22" s="213"/>
      <c r="AG22" s="213"/>
      <c r="AH22" s="213"/>
      <c r="AI22" s="173"/>
      <c r="AJ22" s="213"/>
      <c r="AK22" s="213"/>
      <c r="AL22" s="213"/>
      <c r="AM22" s="173"/>
      <c r="AN22" s="213"/>
      <c r="AO22" s="213"/>
      <c r="AP22" s="213"/>
      <c r="AQ22" s="173"/>
      <c r="AR22" s="213"/>
      <c r="AS22" s="213"/>
      <c r="AT22" s="213"/>
      <c r="AU22" s="173"/>
      <c r="AV22" s="213"/>
      <c r="AW22" s="213"/>
      <c r="AX22" s="213"/>
      <c r="AY22" s="173"/>
      <c r="AZ22" s="213"/>
      <c r="BA22" s="213"/>
      <c r="BB22" s="213"/>
      <c r="BC22" s="173"/>
      <c r="BD22" s="213"/>
      <c r="BE22" s="213"/>
      <c r="BF22" s="213"/>
      <c r="BG22" s="173"/>
      <c r="BH22" s="213"/>
      <c r="BI22" s="213"/>
      <c r="BJ22" s="213"/>
      <c r="BK22" s="173"/>
      <c r="BL22" s="213"/>
      <c r="BM22" s="213"/>
      <c r="BN22" s="213"/>
      <c r="BO22" s="173"/>
      <c r="BP22" s="213"/>
      <c r="BQ22" s="213"/>
      <c r="BR22" s="213"/>
      <c r="BS22" s="173"/>
      <c r="BT22" s="213"/>
      <c r="BU22" s="213"/>
      <c r="BV22" s="213"/>
      <c r="BW22" s="173"/>
      <c r="BX22" s="213"/>
      <c r="BY22" s="213"/>
      <c r="BZ22" s="213"/>
      <c r="CA22" s="173"/>
      <c r="CB22" s="213"/>
      <c r="CC22" s="213"/>
      <c r="CD22" s="213"/>
      <c r="CE22" s="173"/>
      <c r="CF22" s="213"/>
      <c r="CG22" s="213"/>
      <c r="CH22" s="213"/>
      <c r="CI22" s="173"/>
      <c r="CJ22" s="213"/>
      <c r="CK22" s="213"/>
      <c r="CL22" s="213"/>
      <c r="CM22" s="173"/>
      <c r="CN22" s="213"/>
      <c r="CO22" s="213"/>
      <c r="CP22" s="213"/>
      <c r="CQ22" s="173"/>
      <c r="CR22" s="213"/>
      <c r="CS22" s="213"/>
      <c r="CT22" s="213"/>
      <c r="CU22" s="173"/>
      <c r="CV22" s="213"/>
      <c r="CW22" s="213"/>
      <c r="CX22" s="72"/>
    </row>
    <row r="23" spans="1:102" x14ac:dyDescent="0.25">
      <c r="A23" s="780"/>
      <c r="B23" s="624" t="s">
        <v>161</v>
      </c>
      <c r="C23" s="623"/>
      <c r="D23" s="213"/>
      <c r="E23" s="213"/>
      <c r="F23" s="213"/>
      <c r="G23" s="173"/>
      <c r="H23" s="213"/>
      <c r="I23" s="213"/>
      <c r="J23" s="213"/>
      <c r="K23" s="173"/>
      <c r="L23" s="213"/>
      <c r="M23" s="213"/>
      <c r="N23" s="213"/>
      <c r="O23" s="173"/>
      <c r="P23" s="213"/>
      <c r="Q23" s="213"/>
      <c r="R23" s="213"/>
      <c r="S23" s="173"/>
      <c r="T23" s="213"/>
      <c r="U23" s="213"/>
      <c r="V23" s="213"/>
      <c r="W23" s="173"/>
      <c r="X23" s="213"/>
      <c r="Y23" s="213"/>
      <c r="Z23" s="213"/>
      <c r="AA23" s="173"/>
      <c r="AB23" s="213"/>
      <c r="AC23" s="213"/>
      <c r="AD23" s="213"/>
      <c r="AE23" s="173"/>
      <c r="AF23" s="213"/>
      <c r="AG23" s="213"/>
      <c r="AH23" s="213"/>
      <c r="AI23" s="173"/>
      <c r="AJ23" s="213"/>
      <c r="AK23" s="213"/>
      <c r="AL23" s="213"/>
      <c r="AM23" s="173"/>
      <c r="AN23" s="213"/>
      <c r="AO23" s="213"/>
      <c r="AP23" s="213"/>
      <c r="AQ23" s="173"/>
      <c r="AR23" s="213"/>
      <c r="AS23" s="213"/>
      <c r="AT23" s="213"/>
      <c r="AU23" s="173"/>
      <c r="AV23" s="213"/>
      <c r="AW23" s="213"/>
      <c r="AX23" s="213"/>
      <c r="AY23" s="173"/>
      <c r="AZ23" s="213"/>
      <c r="BA23" s="213"/>
      <c r="BB23" s="213"/>
      <c r="BC23" s="173"/>
      <c r="BD23" s="213"/>
      <c r="BE23" s="213"/>
      <c r="BF23" s="213"/>
      <c r="BG23" s="173"/>
      <c r="BH23" s="213"/>
      <c r="BI23" s="213"/>
      <c r="BJ23" s="213"/>
      <c r="BK23" s="173"/>
      <c r="BL23" s="213"/>
      <c r="BM23" s="213"/>
      <c r="BN23" s="213"/>
      <c r="BO23" s="173"/>
      <c r="BP23" s="213"/>
      <c r="BQ23" s="213"/>
      <c r="BR23" s="213"/>
      <c r="BS23" s="173"/>
      <c r="BT23" s="213"/>
      <c r="BU23" s="213"/>
      <c r="BV23" s="213"/>
      <c r="BW23" s="173"/>
      <c r="BX23" s="213"/>
      <c r="BY23" s="213"/>
      <c r="BZ23" s="213"/>
      <c r="CA23" s="173"/>
      <c r="CB23" s="213"/>
      <c r="CC23" s="213"/>
      <c r="CD23" s="213"/>
      <c r="CE23" s="173"/>
      <c r="CF23" s="213"/>
      <c r="CG23" s="213"/>
      <c r="CH23" s="213"/>
      <c r="CI23" s="173"/>
      <c r="CJ23" s="213"/>
      <c r="CK23" s="213"/>
      <c r="CL23" s="213"/>
      <c r="CM23" s="173"/>
      <c r="CN23" s="213"/>
      <c r="CO23" s="213"/>
      <c r="CP23" s="213"/>
      <c r="CQ23" s="173"/>
      <c r="CR23" s="213"/>
      <c r="CS23" s="213"/>
      <c r="CT23" s="213"/>
      <c r="CU23" s="173"/>
      <c r="CV23" s="213"/>
      <c r="CW23" s="213"/>
      <c r="CX23" s="72"/>
    </row>
    <row r="24" spans="1:102" x14ac:dyDescent="0.25">
      <c r="A24" s="780"/>
      <c r="B24" s="624" t="s">
        <v>723</v>
      </c>
      <c r="C24" s="623"/>
      <c r="D24" s="213"/>
      <c r="E24" s="213"/>
      <c r="F24" s="213"/>
      <c r="G24" s="173"/>
      <c r="H24" s="213"/>
      <c r="I24" s="213"/>
      <c r="J24" s="213"/>
      <c r="K24" s="173"/>
      <c r="L24" s="213"/>
      <c r="M24" s="213"/>
      <c r="N24" s="213"/>
      <c r="O24" s="173"/>
      <c r="P24" s="213"/>
      <c r="Q24" s="213"/>
      <c r="R24" s="213"/>
      <c r="S24" s="173"/>
      <c r="T24" s="213"/>
      <c r="U24" s="213"/>
      <c r="V24" s="213"/>
      <c r="W24" s="173"/>
      <c r="X24" s="213"/>
      <c r="Y24" s="213"/>
      <c r="Z24" s="213"/>
      <c r="AA24" s="173"/>
      <c r="AB24" s="213"/>
      <c r="AC24" s="213"/>
      <c r="AD24" s="213"/>
      <c r="AE24" s="173"/>
      <c r="AF24" s="213"/>
      <c r="AG24" s="213"/>
      <c r="AH24" s="213"/>
      <c r="AI24" s="173"/>
      <c r="AJ24" s="213"/>
      <c r="AK24" s="213"/>
      <c r="AL24" s="213"/>
      <c r="AM24" s="173"/>
      <c r="AN24" s="213"/>
      <c r="AO24" s="213"/>
      <c r="AP24" s="213"/>
      <c r="AQ24" s="173"/>
      <c r="AR24" s="213"/>
      <c r="AS24" s="213"/>
      <c r="AT24" s="213"/>
      <c r="AU24" s="173"/>
      <c r="AV24" s="213"/>
      <c r="AW24" s="213"/>
      <c r="AX24" s="213"/>
      <c r="AY24" s="173"/>
      <c r="AZ24" s="213"/>
      <c r="BA24" s="213"/>
      <c r="BB24" s="213"/>
      <c r="BC24" s="173"/>
      <c r="BD24" s="213"/>
      <c r="BE24" s="213"/>
      <c r="BF24" s="213"/>
      <c r="BG24" s="173"/>
      <c r="BH24" s="213"/>
      <c r="BI24" s="213"/>
      <c r="BJ24" s="213"/>
      <c r="BK24" s="173"/>
      <c r="BL24" s="213"/>
      <c r="BM24" s="213"/>
      <c r="BN24" s="213"/>
      <c r="BO24" s="173"/>
      <c r="BP24" s="213"/>
      <c r="BQ24" s="213"/>
      <c r="BR24" s="213"/>
      <c r="BS24" s="173"/>
      <c r="BT24" s="213"/>
      <c r="BU24" s="213"/>
      <c r="BV24" s="213"/>
      <c r="BW24" s="173"/>
      <c r="BX24" s="213"/>
      <c r="BY24" s="213"/>
      <c r="BZ24" s="213"/>
      <c r="CA24" s="173"/>
      <c r="CB24" s="213"/>
      <c r="CC24" s="213"/>
      <c r="CD24" s="213"/>
      <c r="CE24" s="173"/>
      <c r="CF24" s="213"/>
      <c r="CG24" s="213"/>
      <c r="CH24" s="213"/>
      <c r="CI24" s="173"/>
      <c r="CJ24" s="213"/>
      <c r="CK24" s="213"/>
      <c r="CL24" s="213"/>
      <c r="CM24" s="173"/>
      <c r="CN24" s="213"/>
      <c r="CO24" s="213"/>
      <c r="CP24" s="213"/>
      <c r="CQ24" s="173"/>
      <c r="CR24" s="213"/>
      <c r="CS24" s="213"/>
      <c r="CT24" s="213"/>
      <c r="CU24" s="173"/>
      <c r="CV24" s="213"/>
      <c r="CW24" s="213"/>
      <c r="CX24" s="72"/>
    </row>
    <row r="25" spans="1:102" x14ac:dyDescent="0.25">
      <c r="A25" s="780"/>
      <c r="B25" s="624" t="s">
        <v>162</v>
      </c>
      <c r="C25" s="623"/>
      <c r="D25" s="213"/>
      <c r="E25" s="213"/>
      <c r="F25" s="213"/>
      <c r="G25" s="173"/>
      <c r="H25" s="213"/>
      <c r="I25" s="213"/>
      <c r="J25" s="213"/>
      <c r="K25" s="173"/>
      <c r="L25" s="213"/>
      <c r="M25" s="213"/>
      <c r="N25" s="213"/>
      <c r="O25" s="173"/>
      <c r="P25" s="213"/>
      <c r="Q25" s="213"/>
      <c r="R25" s="213"/>
      <c r="S25" s="173"/>
      <c r="T25" s="213"/>
      <c r="U25" s="213"/>
      <c r="V25" s="213"/>
      <c r="W25" s="173"/>
      <c r="X25" s="213"/>
      <c r="Y25" s="213"/>
      <c r="Z25" s="213"/>
      <c r="AA25" s="173"/>
      <c r="AB25" s="213"/>
      <c r="AC25" s="213"/>
      <c r="AD25" s="213"/>
      <c r="AE25" s="173"/>
      <c r="AF25" s="213"/>
      <c r="AG25" s="213"/>
      <c r="AH25" s="213"/>
      <c r="AI25" s="173"/>
      <c r="AJ25" s="213"/>
      <c r="AK25" s="213"/>
      <c r="AL25" s="213"/>
      <c r="AM25" s="173"/>
      <c r="AN25" s="213"/>
      <c r="AO25" s="213"/>
      <c r="AP25" s="213"/>
      <c r="AQ25" s="173"/>
      <c r="AR25" s="213"/>
      <c r="AS25" s="213"/>
      <c r="AT25" s="213"/>
      <c r="AU25" s="173"/>
      <c r="AV25" s="213"/>
      <c r="AW25" s="213"/>
      <c r="AX25" s="213"/>
      <c r="AY25" s="173"/>
      <c r="AZ25" s="213"/>
      <c r="BA25" s="213"/>
      <c r="BB25" s="213"/>
      <c r="BC25" s="173"/>
      <c r="BD25" s="213"/>
      <c r="BE25" s="213"/>
      <c r="BF25" s="213"/>
      <c r="BG25" s="173"/>
      <c r="BH25" s="213"/>
      <c r="BI25" s="213"/>
      <c r="BJ25" s="213"/>
      <c r="BK25" s="173"/>
      <c r="BL25" s="213"/>
      <c r="BM25" s="213"/>
      <c r="BN25" s="213"/>
      <c r="BO25" s="173"/>
      <c r="BP25" s="213"/>
      <c r="BQ25" s="213"/>
      <c r="BR25" s="213"/>
      <c r="BS25" s="173"/>
      <c r="BT25" s="213"/>
      <c r="BU25" s="213"/>
      <c r="BV25" s="213"/>
      <c r="BW25" s="173"/>
      <c r="BX25" s="213"/>
      <c r="BY25" s="213"/>
      <c r="BZ25" s="213"/>
      <c r="CA25" s="173"/>
      <c r="CB25" s="213"/>
      <c r="CC25" s="213"/>
      <c r="CD25" s="213"/>
      <c r="CE25" s="173"/>
      <c r="CF25" s="213"/>
      <c r="CG25" s="213"/>
      <c r="CH25" s="213"/>
      <c r="CI25" s="173"/>
      <c r="CJ25" s="213"/>
      <c r="CK25" s="213"/>
      <c r="CL25" s="213"/>
      <c r="CM25" s="173"/>
      <c r="CN25" s="213"/>
      <c r="CO25" s="213"/>
      <c r="CP25" s="213"/>
      <c r="CQ25" s="173"/>
      <c r="CR25" s="213"/>
      <c r="CS25" s="213"/>
      <c r="CT25" s="213"/>
      <c r="CU25" s="173"/>
      <c r="CV25" s="213"/>
      <c r="CW25" s="213"/>
      <c r="CX25" s="72"/>
    </row>
    <row r="26" spans="1:102" x14ac:dyDescent="0.25">
      <c r="A26" s="613" t="s">
        <v>727</v>
      </c>
      <c r="B26" s="625" t="s">
        <v>468</v>
      </c>
      <c r="C26" s="623"/>
      <c r="D26" s="213"/>
      <c r="E26" s="213"/>
      <c r="F26" s="213"/>
      <c r="G26" s="173"/>
      <c r="H26" s="213"/>
      <c r="I26" s="213"/>
      <c r="J26" s="213"/>
      <c r="K26" s="173"/>
      <c r="L26" s="213"/>
      <c r="M26" s="213"/>
      <c r="N26" s="213"/>
      <c r="O26" s="173"/>
      <c r="P26" s="213"/>
      <c r="Q26" s="213"/>
      <c r="R26" s="213"/>
      <c r="S26" s="173"/>
      <c r="T26" s="213"/>
      <c r="U26" s="213"/>
      <c r="V26" s="213"/>
      <c r="W26" s="173"/>
      <c r="X26" s="213"/>
      <c r="Y26" s="213"/>
      <c r="Z26" s="213"/>
      <c r="AA26" s="173"/>
      <c r="AB26" s="213"/>
      <c r="AC26" s="213"/>
      <c r="AD26" s="213"/>
      <c r="AE26" s="173"/>
      <c r="AF26" s="213"/>
      <c r="AG26" s="213"/>
      <c r="AH26" s="213"/>
      <c r="AI26" s="173"/>
      <c r="AJ26" s="213"/>
      <c r="AK26" s="213"/>
      <c r="AL26" s="213"/>
      <c r="AM26" s="173"/>
      <c r="AN26" s="213"/>
      <c r="AO26" s="213"/>
      <c r="AP26" s="213"/>
      <c r="AQ26" s="173"/>
      <c r="AR26" s="213"/>
      <c r="AS26" s="213"/>
      <c r="AT26" s="213"/>
      <c r="AU26" s="173"/>
      <c r="AV26" s="213"/>
      <c r="AW26" s="213"/>
      <c r="AX26" s="213"/>
      <c r="AY26" s="173"/>
      <c r="AZ26" s="213"/>
      <c r="BA26" s="213"/>
      <c r="BB26" s="213"/>
      <c r="BC26" s="173"/>
      <c r="BD26" s="213"/>
      <c r="BE26" s="213"/>
      <c r="BF26" s="213"/>
      <c r="BG26" s="173"/>
      <c r="BH26" s="213"/>
      <c r="BI26" s="213"/>
      <c r="BJ26" s="213"/>
      <c r="BK26" s="173"/>
      <c r="BL26" s="213"/>
      <c r="BM26" s="213"/>
      <c r="BN26" s="213"/>
      <c r="BO26" s="173"/>
      <c r="BP26" s="213"/>
      <c r="BQ26" s="213"/>
      <c r="BR26" s="213"/>
      <c r="BS26" s="173"/>
      <c r="BT26" s="213"/>
      <c r="BU26" s="213"/>
      <c r="BV26" s="213"/>
      <c r="BW26" s="173"/>
      <c r="BX26" s="213"/>
      <c r="BY26" s="213"/>
      <c r="BZ26" s="213"/>
      <c r="CA26" s="173"/>
      <c r="CB26" s="213"/>
      <c r="CC26" s="213"/>
      <c r="CD26" s="213"/>
      <c r="CE26" s="173"/>
      <c r="CF26" s="213"/>
      <c r="CG26" s="213"/>
      <c r="CH26" s="213"/>
      <c r="CI26" s="173"/>
      <c r="CJ26" s="213"/>
      <c r="CK26" s="213"/>
      <c r="CL26" s="213"/>
      <c r="CM26" s="173"/>
      <c r="CN26" s="213"/>
      <c r="CO26" s="213"/>
      <c r="CP26" s="213"/>
      <c r="CQ26" s="173"/>
      <c r="CR26" s="213"/>
      <c r="CS26" s="213"/>
      <c r="CT26" s="213"/>
      <c r="CU26" s="173"/>
      <c r="CV26" s="213"/>
      <c r="CW26" s="213"/>
      <c r="CX26" s="72"/>
    </row>
    <row r="27" spans="1:102" x14ac:dyDescent="0.25">
      <c r="A27" s="781" t="s">
        <v>157</v>
      </c>
      <c r="B27" s="625" t="s">
        <v>163</v>
      </c>
      <c r="C27" s="623"/>
      <c r="D27" s="213"/>
      <c r="E27" s="213"/>
      <c r="F27" s="213"/>
      <c r="G27" s="173"/>
      <c r="H27" s="213"/>
      <c r="I27" s="213"/>
      <c r="J27" s="213"/>
      <c r="K27" s="173"/>
      <c r="L27" s="213"/>
      <c r="M27" s="213"/>
      <c r="N27" s="213"/>
      <c r="O27" s="173"/>
      <c r="P27" s="213"/>
      <c r="Q27" s="213"/>
      <c r="R27" s="213"/>
      <c r="S27" s="173"/>
      <c r="T27" s="213"/>
      <c r="U27" s="213"/>
      <c r="V27" s="213"/>
      <c r="W27" s="173"/>
      <c r="X27" s="213"/>
      <c r="Y27" s="213"/>
      <c r="Z27" s="213"/>
      <c r="AA27" s="173"/>
      <c r="AB27" s="213"/>
      <c r="AC27" s="213"/>
      <c r="AD27" s="213"/>
      <c r="AE27" s="173"/>
      <c r="AF27" s="213"/>
      <c r="AG27" s="213"/>
      <c r="AH27" s="213"/>
      <c r="AI27" s="173"/>
      <c r="AJ27" s="213"/>
      <c r="AK27" s="213"/>
      <c r="AL27" s="213"/>
      <c r="AM27" s="173"/>
      <c r="AN27" s="213"/>
      <c r="AO27" s="213"/>
      <c r="AP27" s="213"/>
      <c r="AQ27" s="173"/>
      <c r="AR27" s="213"/>
      <c r="AS27" s="213"/>
      <c r="AT27" s="213"/>
      <c r="AU27" s="173"/>
      <c r="AV27" s="213"/>
      <c r="AW27" s="213"/>
      <c r="AX27" s="213"/>
      <c r="AY27" s="173"/>
      <c r="AZ27" s="213"/>
      <c r="BA27" s="213"/>
      <c r="BB27" s="213"/>
      <c r="BC27" s="173"/>
      <c r="BD27" s="213"/>
      <c r="BE27" s="213"/>
      <c r="BF27" s="213"/>
      <c r="BG27" s="173"/>
      <c r="BH27" s="213"/>
      <c r="BI27" s="213"/>
      <c r="BJ27" s="213"/>
      <c r="BK27" s="173"/>
      <c r="BL27" s="213"/>
      <c r="BM27" s="213"/>
      <c r="BN27" s="213"/>
      <c r="BO27" s="173"/>
      <c r="BP27" s="213"/>
      <c r="BQ27" s="213"/>
      <c r="BR27" s="213"/>
      <c r="BS27" s="173"/>
      <c r="BT27" s="213"/>
      <c r="BU27" s="213"/>
      <c r="BV27" s="213"/>
      <c r="BW27" s="173"/>
      <c r="BX27" s="213"/>
      <c r="BY27" s="213"/>
      <c r="BZ27" s="213"/>
      <c r="CA27" s="173"/>
      <c r="CB27" s="213"/>
      <c r="CC27" s="213"/>
      <c r="CD27" s="213"/>
      <c r="CE27" s="173"/>
      <c r="CF27" s="213"/>
      <c r="CG27" s="213"/>
      <c r="CH27" s="213"/>
      <c r="CI27" s="173"/>
      <c r="CJ27" s="213"/>
      <c r="CK27" s="213"/>
      <c r="CL27" s="213"/>
      <c r="CM27" s="173"/>
      <c r="CN27" s="213"/>
      <c r="CO27" s="213"/>
      <c r="CP27" s="213"/>
      <c r="CQ27" s="173"/>
      <c r="CR27" s="213"/>
      <c r="CS27" s="213"/>
      <c r="CT27" s="213"/>
      <c r="CU27" s="173"/>
      <c r="CV27" s="213"/>
      <c r="CW27" s="213"/>
      <c r="CX27" s="72"/>
    </row>
    <row r="28" spans="1:102" x14ac:dyDescent="0.25">
      <c r="A28" s="782"/>
      <c r="B28" s="625" t="s">
        <v>164</v>
      </c>
      <c r="C28" s="214"/>
      <c r="D28" s="214"/>
      <c r="E28" s="214"/>
      <c r="F28" s="213"/>
      <c r="G28" s="214"/>
      <c r="H28" s="214"/>
      <c r="I28" s="214"/>
      <c r="J28" s="213"/>
      <c r="K28" s="214"/>
      <c r="L28" s="214"/>
      <c r="M28" s="214"/>
      <c r="N28" s="213"/>
      <c r="O28" s="214"/>
      <c r="P28" s="214"/>
      <c r="Q28" s="214"/>
      <c r="R28" s="213"/>
      <c r="S28" s="214"/>
      <c r="T28" s="214"/>
      <c r="U28" s="214"/>
      <c r="V28" s="213"/>
      <c r="W28" s="214"/>
      <c r="X28" s="214"/>
      <c r="Y28" s="214"/>
      <c r="Z28" s="213"/>
      <c r="AA28" s="214"/>
      <c r="AB28" s="214"/>
      <c r="AC28" s="214"/>
      <c r="AD28" s="213"/>
      <c r="AE28" s="214"/>
      <c r="AF28" s="214"/>
      <c r="AG28" s="214"/>
      <c r="AH28" s="213"/>
      <c r="AI28" s="214"/>
      <c r="AJ28" s="214"/>
      <c r="AK28" s="214"/>
      <c r="AL28" s="213"/>
      <c r="AM28" s="214"/>
      <c r="AN28" s="214"/>
      <c r="AO28" s="214"/>
      <c r="AP28" s="213"/>
      <c r="AQ28" s="214"/>
      <c r="AR28" s="214"/>
      <c r="AS28" s="214"/>
      <c r="AT28" s="213"/>
      <c r="AU28" s="214"/>
      <c r="AV28" s="214"/>
      <c r="AW28" s="214"/>
      <c r="AX28" s="213"/>
      <c r="AY28" s="214"/>
      <c r="AZ28" s="214"/>
      <c r="BA28" s="214"/>
      <c r="BB28" s="213"/>
      <c r="BC28" s="214"/>
      <c r="BD28" s="214"/>
      <c r="BE28" s="214"/>
      <c r="BF28" s="213"/>
      <c r="BG28" s="214"/>
      <c r="BH28" s="214"/>
      <c r="BI28" s="214"/>
      <c r="BJ28" s="213"/>
      <c r="BK28" s="214"/>
      <c r="BL28" s="214"/>
      <c r="BM28" s="214"/>
      <c r="BN28" s="213"/>
      <c r="BO28" s="214"/>
      <c r="BP28" s="214"/>
      <c r="BQ28" s="214"/>
      <c r="BR28" s="213"/>
      <c r="BS28" s="214"/>
      <c r="BT28" s="214"/>
      <c r="BU28" s="214"/>
      <c r="BV28" s="213"/>
      <c r="BW28" s="214"/>
      <c r="BX28" s="214"/>
      <c r="BY28" s="214"/>
      <c r="BZ28" s="213"/>
      <c r="CA28" s="214"/>
      <c r="CB28" s="214"/>
      <c r="CC28" s="214"/>
      <c r="CD28" s="213"/>
      <c r="CE28" s="214"/>
      <c r="CF28" s="214"/>
      <c r="CG28" s="214"/>
      <c r="CH28" s="213"/>
      <c r="CI28" s="214"/>
      <c r="CJ28" s="214"/>
      <c r="CK28" s="214"/>
      <c r="CL28" s="213"/>
      <c r="CM28" s="214"/>
      <c r="CN28" s="214"/>
      <c r="CO28" s="214"/>
      <c r="CP28" s="213"/>
      <c r="CQ28" s="214"/>
      <c r="CR28" s="214"/>
      <c r="CS28" s="214"/>
      <c r="CT28" s="213"/>
      <c r="CU28" s="214"/>
      <c r="CV28" s="214"/>
      <c r="CW28" s="214"/>
      <c r="CX28" s="72"/>
    </row>
    <row r="29" spans="1:102" x14ac:dyDescent="0.25">
      <c r="A29" s="782"/>
      <c r="B29" s="625" t="s">
        <v>165</v>
      </c>
      <c r="C29" s="214"/>
      <c r="D29" s="214"/>
      <c r="E29" s="214"/>
      <c r="F29" s="213"/>
      <c r="G29" s="214"/>
      <c r="H29" s="214"/>
      <c r="I29" s="214"/>
      <c r="J29" s="213"/>
      <c r="K29" s="214"/>
      <c r="L29" s="214"/>
      <c r="M29" s="214"/>
      <c r="N29" s="213"/>
      <c r="O29" s="214"/>
      <c r="P29" s="214"/>
      <c r="Q29" s="214"/>
      <c r="R29" s="213"/>
      <c r="S29" s="214"/>
      <c r="T29" s="214"/>
      <c r="U29" s="214"/>
      <c r="V29" s="213"/>
      <c r="W29" s="214"/>
      <c r="X29" s="214"/>
      <c r="Y29" s="214"/>
      <c r="Z29" s="213"/>
      <c r="AA29" s="214"/>
      <c r="AB29" s="214"/>
      <c r="AC29" s="214"/>
      <c r="AD29" s="213"/>
      <c r="AE29" s="214"/>
      <c r="AF29" s="214"/>
      <c r="AG29" s="214"/>
      <c r="AH29" s="213"/>
      <c r="AI29" s="214"/>
      <c r="AJ29" s="214"/>
      <c r="AK29" s="214"/>
      <c r="AL29" s="213"/>
      <c r="AM29" s="214"/>
      <c r="AN29" s="214"/>
      <c r="AO29" s="214"/>
      <c r="AP29" s="213"/>
      <c r="AQ29" s="214"/>
      <c r="AR29" s="214"/>
      <c r="AS29" s="214"/>
      <c r="AT29" s="213"/>
      <c r="AU29" s="214"/>
      <c r="AV29" s="214"/>
      <c r="AW29" s="214"/>
      <c r="AX29" s="213"/>
      <c r="AY29" s="214"/>
      <c r="AZ29" s="214"/>
      <c r="BA29" s="214"/>
      <c r="BB29" s="213"/>
      <c r="BC29" s="214"/>
      <c r="BD29" s="214"/>
      <c r="BE29" s="214"/>
      <c r="BF29" s="213"/>
      <c r="BG29" s="214"/>
      <c r="BH29" s="214"/>
      <c r="BI29" s="214"/>
      <c r="BJ29" s="213"/>
      <c r="BK29" s="214"/>
      <c r="BL29" s="214"/>
      <c r="BM29" s="214"/>
      <c r="BN29" s="213"/>
      <c r="BO29" s="214"/>
      <c r="BP29" s="214"/>
      <c r="BQ29" s="214"/>
      <c r="BR29" s="213"/>
      <c r="BS29" s="214"/>
      <c r="BT29" s="214"/>
      <c r="BU29" s="214"/>
      <c r="BV29" s="213"/>
      <c r="BW29" s="214"/>
      <c r="BX29" s="214"/>
      <c r="BY29" s="214"/>
      <c r="BZ29" s="213"/>
      <c r="CA29" s="214"/>
      <c r="CB29" s="214"/>
      <c r="CC29" s="214"/>
      <c r="CD29" s="213"/>
      <c r="CE29" s="214"/>
      <c r="CF29" s="214"/>
      <c r="CG29" s="214"/>
      <c r="CH29" s="213"/>
      <c r="CI29" s="214"/>
      <c r="CJ29" s="214"/>
      <c r="CK29" s="214"/>
      <c r="CL29" s="213"/>
      <c r="CM29" s="214"/>
      <c r="CN29" s="214"/>
      <c r="CO29" s="214"/>
      <c r="CP29" s="213"/>
      <c r="CQ29" s="214"/>
      <c r="CR29" s="214"/>
      <c r="CS29" s="214"/>
      <c r="CT29" s="213"/>
      <c r="CU29" s="214"/>
      <c r="CV29" s="214"/>
      <c r="CW29" s="214"/>
      <c r="CX29" s="72"/>
    </row>
    <row r="30" spans="1:102" x14ac:dyDescent="0.25">
      <c r="A30" s="783"/>
      <c r="B30" s="625" t="s">
        <v>376</v>
      </c>
      <c r="C30" s="214"/>
      <c r="D30" s="214"/>
      <c r="E30" s="214"/>
      <c r="F30" s="213"/>
      <c r="G30" s="214"/>
      <c r="H30" s="214"/>
      <c r="I30" s="214"/>
      <c r="J30" s="213"/>
      <c r="K30" s="214"/>
      <c r="L30" s="214"/>
      <c r="M30" s="214"/>
      <c r="N30" s="213"/>
      <c r="O30" s="214"/>
      <c r="P30" s="214"/>
      <c r="Q30" s="214"/>
      <c r="R30" s="213"/>
      <c r="S30" s="214"/>
      <c r="T30" s="214"/>
      <c r="U30" s="214"/>
      <c r="V30" s="213"/>
      <c r="W30" s="214"/>
      <c r="X30" s="214"/>
      <c r="Y30" s="214"/>
      <c r="Z30" s="213"/>
      <c r="AA30" s="214"/>
      <c r="AB30" s="214"/>
      <c r="AC30" s="214"/>
      <c r="AD30" s="213"/>
      <c r="AE30" s="214"/>
      <c r="AF30" s="214"/>
      <c r="AG30" s="214"/>
      <c r="AH30" s="213"/>
      <c r="AI30" s="214"/>
      <c r="AJ30" s="214"/>
      <c r="AK30" s="214"/>
      <c r="AL30" s="213"/>
      <c r="AM30" s="214"/>
      <c r="AN30" s="214"/>
      <c r="AO30" s="214"/>
      <c r="AP30" s="213"/>
      <c r="AQ30" s="214"/>
      <c r="AR30" s="214"/>
      <c r="AS30" s="214"/>
      <c r="AT30" s="213"/>
      <c r="AU30" s="214"/>
      <c r="AV30" s="214"/>
      <c r="AW30" s="214"/>
      <c r="AX30" s="213"/>
      <c r="AY30" s="214"/>
      <c r="AZ30" s="214"/>
      <c r="BA30" s="214"/>
      <c r="BB30" s="213"/>
      <c r="BC30" s="214"/>
      <c r="BD30" s="214"/>
      <c r="BE30" s="214"/>
      <c r="BF30" s="213"/>
      <c r="BG30" s="214"/>
      <c r="BH30" s="214"/>
      <c r="BI30" s="214"/>
      <c r="BJ30" s="213"/>
      <c r="BK30" s="214"/>
      <c r="BL30" s="214"/>
      <c r="BM30" s="214"/>
      <c r="BN30" s="213"/>
      <c r="BO30" s="214"/>
      <c r="BP30" s="214"/>
      <c r="BQ30" s="214"/>
      <c r="BR30" s="213"/>
      <c r="BS30" s="214"/>
      <c r="BT30" s="214"/>
      <c r="BU30" s="214"/>
      <c r="BV30" s="213"/>
      <c r="BW30" s="214"/>
      <c r="BX30" s="214"/>
      <c r="BY30" s="214"/>
      <c r="BZ30" s="213"/>
      <c r="CA30" s="214"/>
      <c r="CB30" s="214"/>
      <c r="CC30" s="214"/>
      <c r="CD30" s="213"/>
      <c r="CE30" s="214"/>
      <c r="CF30" s="214"/>
      <c r="CG30" s="214"/>
      <c r="CH30" s="213"/>
      <c r="CI30" s="214"/>
      <c r="CJ30" s="214"/>
      <c r="CK30" s="214"/>
      <c r="CL30" s="213"/>
      <c r="CM30" s="214"/>
      <c r="CN30" s="214"/>
      <c r="CO30" s="214"/>
      <c r="CP30" s="213"/>
      <c r="CQ30" s="214"/>
      <c r="CR30" s="214"/>
      <c r="CS30" s="214"/>
      <c r="CT30" s="213"/>
      <c r="CU30" s="214"/>
      <c r="CV30" s="214"/>
      <c r="CW30" s="214"/>
      <c r="CX30" s="72"/>
    </row>
    <row r="31" spans="1:102" ht="15" x14ac:dyDescent="0.25">
      <c r="A31" s="612"/>
      <c r="B31" s="784" t="s">
        <v>166</v>
      </c>
      <c r="C31" s="785"/>
      <c r="D31" s="785"/>
      <c r="E31" s="785"/>
      <c r="F31" s="785"/>
      <c r="G31" s="785"/>
      <c r="H31" s="785"/>
      <c r="I31" s="785"/>
      <c r="J31" s="785"/>
      <c r="K31" s="785"/>
      <c r="L31" s="785"/>
      <c r="M31" s="785"/>
      <c r="N31" s="785"/>
      <c r="O31" s="785"/>
      <c r="P31" s="785"/>
      <c r="Q31" s="785"/>
      <c r="R31" s="785"/>
      <c r="S31" s="785"/>
      <c r="T31" s="785"/>
      <c r="U31" s="785"/>
      <c r="V31" s="785"/>
      <c r="W31" s="785"/>
      <c r="X31" s="785"/>
      <c r="Y31" s="785"/>
      <c r="Z31" s="785"/>
      <c r="AA31" s="785"/>
      <c r="AB31" s="785"/>
      <c r="AC31" s="785"/>
      <c r="AD31" s="785"/>
      <c r="AE31" s="785"/>
      <c r="AF31" s="785"/>
      <c r="AG31" s="785"/>
      <c r="AH31" s="785"/>
      <c r="AI31" s="785"/>
      <c r="AJ31" s="785"/>
      <c r="AK31" s="785"/>
      <c r="AL31" s="785"/>
      <c r="AM31" s="785"/>
      <c r="AN31" s="785"/>
      <c r="AO31" s="785"/>
      <c r="AP31" s="785"/>
      <c r="AQ31" s="785"/>
      <c r="AR31" s="785"/>
      <c r="AS31" s="785"/>
      <c r="AT31" s="785"/>
      <c r="AU31" s="785"/>
      <c r="AV31" s="785"/>
      <c r="AW31" s="785"/>
      <c r="AX31" s="785"/>
      <c r="AY31" s="785"/>
      <c r="AZ31" s="785"/>
      <c r="BA31" s="785"/>
      <c r="BB31" s="785"/>
      <c r="BC31" s="785"/>
      <c r="BD31" s="785"/>
      <c r="BE31" s="785"/>
      <c r="BF31" s="785"/>
      <c r="BG31" s="785"/>
      <c r="BH31" s="785"/>
      <c r="BI31" s="785"/>
      <c r="BJ31" s="785"/>
      <c r="BK31" s="785"/>
      <c r="BL31" s="785"/>
      <c r="BM31" s="785"/>
      <c r="BN31" s="785"/>
      <c r="BO31" s="785"/>
      <c r="BP31" s="785"/>
      <c r="BQ31" s="785"/>
      <c r="BR31" s="785"/>
      <c r="BS31" s="785"/>
      <c r="BT31" s="785"/>
      <c r="BU31" s="785"/>
      <c r="BV31" s="785"/>
      <c r="BW31" s="785"/>
      <c r="BX31" s="785"/>
      <c r="BY31" s="785"/>
      <c r="BZ31" s="785"/>
      <c r="CA31" s="785"/>
      <c r="CB31" s="785"/>
      <c r="CC31" s="785"/>
      <c r="CD31" s="785"/>
      <c r="CE31" s="785"/>
      <c r="CF31" s="785"/>
      <c r="CG31" s="785"/>
      <c r="CH31" s="785"/>
      <c r="CI31" s="785"/>
      <c r="CJ31" s="785"/>
      <c r="CK31" s="785"/>
      <c r="CL31" s="785"/>
      <c r="CM31" s="785"/>
      <c r="CN31" s="785"/>
      <c r="CO31" s="785"/>
      <c r="CP31" s="785"/>
      <c r="CQ31" s="785"/>
      <c r="CR31" s="785"/>
      <c r="CS31" s="785"/>
      <c r="CT31" s="785"/>
      <c r="CU31" s="785"/>
      <c r="CV31" s="785"/>
      <c r="CW31" s="785"/>
      <c r="CX31" s="786"/>
    </row>
    <row r="32" spans="1:102" ht="14.25" customHeight="1" x14ac:dyDescent="0.25">
      <c r="A32" s="779" t="s">
        <v>157</v>
      </c>
      <c r="B32" s="624" t="s">
        <v>167</v>
      </c>
      <c r="C32" s="216"/>
      <c r="D32" s="216"/>
      <c r="E32" s="217"/>
      <c r="F32" s="173"/>
      <c r="G32" s="215"/>
      <c r="H32" s="216"/>
      <c r="I32" s="217"/>
      <c r="J32" s="173"/>
      <c r="K32" s="215"/>
      <c r="L32" s="216"/>
      <c r="M32" s="217"/>
      <c r="N32" s="173"/>
      <c r="O32" s="215"/>
      <c r="P32" s="216"/>
      <c r="Q32" s="217"/>
      <c r="R32" s="173"/>
      <c r="S32" s="215"/>
      <c r="T32" s="216"/>
      <c r="U32" s="217"/>
      <c r="V32" s="173"/>
      <c r="W32" s="215"/>
      <c r="X32" s="216"/>
      <c r="Y32" s="217"/>
      <c r="Z32" s="173"/>
      <c r="AA32" s="215"/>
      <c r="AB32" s="216"/>
      <c r="AC32" s="217"/>
      <c r="AD32" s="173"/>
      <c r="AE32" s="215"/>
      <c r="AF32" s="216"/>
      <c r="AG32" s="217"/>
      <c r="AH32" s="173"/>
      <c r="AI32" s="215"/>
      <c r="AJ32" s="216"/>
      <c r="AK32" s="217"/>
      <c r="AL32" s="173"/>
      <c r="AM32" s="215"/>
      <c r="AN32" s="216"/>
      <c r="AO32" s="217"/>
      <c r="AP32" s="173"/>
      <c r="AQ32" s="215"/>
      <c r="AR32" s="216"/>
      <c r="AS32" s="217"/>
      <c r="AT32" s="173"/>
      <c r="AU32" s="215"/>
      <c r="AV32" s="216"/>
      <c r="AW32" s="217"/>
      <c r="AX32" s="173"/>
      <c r="AY32" s="215"/>
      <c r="AZ32" s="216"/>
      <c r="BA32" s="217"/>
      <c r="BB32" s="173"/>
      <c r="BC32" s="215"/>
      <c r="BD32" s="216"/>
      <c r="BE32" s="217"/>
      <c r="BF32" s="173"/>
      <c r="BG32" s="215"/>
      <c r="BH32" s="216"/>
      <c r="BI32" s="217"/>
      <c r="BJ32" s="173"/>
      <c r="BK32" s="215"/>
      <c r="BL32" s="216"/>
      <c r="BM32" s="217"/>
      <c r="BN32" s="173"/>
      <c r="BO32" s="215"/>
      <c r="BP32" s="216"/>
      <c r="BQ32" s="217"/>
      <c r="BR32" s="173"/>
      <c r="BS32" s="215"/>
      <c r="BT32" s="216"/>
      <c r="BU32" s="217"/>
      <c r="BV32" s="173"/>
      <c r="BW32" s="215"/>
      <c r="BX32" s="216"/>
      <c r="BY32" s="217"/>
      <c r="BZ32" s="173"/>
      <c r="CA32" s="215"/>
      <c r="CB32" s="216"/>
      <c r="CC32" s="217"/>
      <c r="CD32" s="173"/>
      <c r="CE32" s="215"/>
      <c r="CF32" s="216"/>
      <c r="CG32" s="217"/>
      <c r="CH32" s="173"/>
      <c r="CI32" s="215"/>
      <c r="CJ32" s="216"/>
      <c r="CK32" s="217"/>
      <c r="CL32" s="173"/>
      <c r="CM32" s="215"/>
      <c r="CN32" s="216"/>
      <c r="CO32" s="217"/>
      <c r="CP32" s="173"/>
      <c r="CQ32" s="215"/>
      <c r="CR32" s="216"/>
      <c r="CS32" s="217"/>
      <c r="CT32" s="173"/>
      <c r="CU32" s="215"/>
      <c r="CV32" s="216"/>
      <c r="CW32" s="217"/>
      <c r="CX32" s="218"/>
    </row>
    <row r="33" spans="1:102" x14ac:dyDescent="0.25">
      <c r="A33" s="780"/>
      <c r="B33" s="624" t="s">
        <v>168</v>
      </c>
      <c r="C33" s="214"/>
      <c r="D33" s="214"/>
      <c r="E33" s="220"/>
      <c r="F33" s="173"/>
      <c r="G33" s="219"/>
      <c r="H33" s="214"/>
      <c r="I33" s="220"/>
      <c r="J33" s="173"/>
      <c r="K33" s="219"/>
      <c r="L33" s="214"/>
      <c r="M33" s="220"/>
      <c r="N33" s="173"/>
      <c r="O33" s="219"/>
      <c r="P33" s="214"/>
      <c r="Q33" s="220"/>
      <c r="R33" s="173"/>
      <c r="S33" s="219"/>
      <c r="T33" s="214"/>
      <c r="U33" s="220"/>
      <c r="V33" s="173"/>
      <c r="W33" s="219"/>
      <c r="X33" s="214"/>
      <c r="Y33" s="220"/>
      <c r="Z33" s="173"/>
      <c r="AA33" s="219"/>
      <c r="AB33" s="214"/>
      <c r="AC33" s="220"/>
      <c r="AD33" s="173"/>
      <c r="AE33" s="219"/>
      <c r="AF33" s="214"/>
      <c r="AG33" s="220"/>
      <c r="AH33" s="173"/>
      <c r="AI33" s="219"/>
      <c r="AJ33" s="214"/>
      <c r="AK33" s="220"/>
      <c r="AL33" s="173"/>
      <c r="AM33" s="219"/>
      <c r="AN33" s="214"/>
      <c r="AO33" s="220"/>
      <c r="AP33" s="173"/>
      <c r="AQ33" s="219"/>
      <c r="AR33" s="214"/>
      <c r="AS33" s="220"/>
      <c r="AT33" s="173"/>
      <c r="AU33" s="219"/>
      <c r="AV33" s="214"/>
      <c r="AW33" s="220"/>
      <c r="AX33" s="173"/>
      <c r="AY33" s="219"/>
      <c r="AZ33" s="214"/>
      <c r="BA33" s="220"/>
      <c r="BB33" s="173"/>
      <c r="BC33" s="219"/>
      <c r="BD33" s="214"/>
      <c r="BE33" s="220"/>
      <c r="BF33" s="173"/>
      <c r="BG33" s="219"/>
      <c r="BH33" s="214"/>
      <c r="BI33" s="220"/>
      <c r="BJ33" s="173"/>
      <c r="BK33" s="219"/>
      <c r="BL33" s="214"/>
      <c r="BM33" s="220"/>
      <c r="BN33" s="173"/>
      <c r="BO33" s="219"/>
      <c r="BP33" s="214"/>
      <c r="BQ33" s="220"/>
      <c r="BR33" s="173"/>
      <c r="BS33" s="219"/>
      <c r="BT33" s="214"/>
      <c r="BU33" s="220"/>
      <c r="BV33" s="173"/>
      <c r="BW33" s="219"/>
      <c r="BX33" s="214"/>
      <c r="BY33" s="220"/>
      <c r="BZ33" s="173"/>
      <c r="CA33" s="219"/>
      <c r="CB33" s="214"/>
      <c r="CC33" s="220"/>
      <c r="CD33" s="173"/>
      <c r="CE33" s="219"/>
      <c r="CF33" s="214"/>
      <c r="CG33" s="220"/>
      <c r="CH33" s="173"/>
      <c r="CI33" s="219"/>
      <c r="CJ33" s="214"/>
      <c r="CK33" s="220"/>
      <c r="CL33" s="173"/>
      <c r="CM33" s="219"/>
      <c r="CN33" s="214"/>
      <c r="CO33" s="220"/>
      <c r="CP33" s="173"/>
      <c r="CQ33" s="219"/>
      <c r="CR33" s="214"/>
      <c r="CS33" s="220"/>
      <c r="CT33" s="173"/>
      <c r="CU33" s="219"/>
      <c r="CV33" s="214"/>
      <c r="CW33" s="220"/>
      <c r="CX33" s="218"/>
    </row>
    <row r="34" spans="1:102" x14ac:dyDescent="0.25">
      <c r="A34" s="780"/>
      <c r="B34" s="624" t="s">
        <v>169</v>
      </c>
      <c r="C34" s="214"/>
      <c r="D34" s="214"/>
      <c r="E34" s="220"/>
      <c r="F34" s="173"/>
      <c r="G34" s="219"/>
      <c r="H34" s="214"/>
      <c r="I34" s="220"/>
      <c r="J34" s="173"/>
      <c r="K34" s="219"/>
      <c r="L34" s="214"/>
      <c r="M34" s="220"/>
      <c r="N34" s="173"/>
      <c r="O34" s="219"/>
      <c r="P34" s="214"/>
      <c r="Q34" s="220"/>
      <c r="R34" s="173"/>
      <c r="S34" s="219"/>
      <c r="T34" s="214"/>
      <c r="U34" s="220"/>
      <c r="V34" s="173"/>
      <c r="W34" s="219"/>
      <c r="X34" s="214"/>
      <c r="Y34" s="220"/>
      <c r="Z34" s="173"/>
      <c r="AA34" s="219"/>
      <c r="AB34" s="214"/>
      <c r="AC34" s="220"/>
      <c r="AD34" s="173"/>
      <c r="AE34" s="219"/>
      <c r="AF34" s="214"/>
      <c r="AG34" s="220"/>
      <c r="AH34" s="173"/>
      <c r="AI34" s="219"/>
      <c r="AJ34" s="214"/>
      <c r="AK34" s="220"/>
      <c r="AL34" s="173"/>
      <c r="AM34" s="219"/>
      <c r="AN34" s="214"/>
      <c r="AO34" s="220"/>
      <c r="AP34" s="173"/>
      <c r="AQ34" s="219"/>
      <c r="AR34" s="214"/>
      <c r="AS34" s="220"/>
      <c r="AT34" s="173"/>
      <c r="AU34" s="219"/>
      <c r="AV34" s="214"/>
      <c r="AW34" s="220"/>
      <c r="AX34" s="173"/>
      <c r="AY34" s="219"/>
      <c r="AZ34" s="214"/>
      <c r="BA34" s="220"/>
      <c r="BB34" s="173"/>
      <c r="BC34" s="219"/>
      <c r="BD34" s="214"/>
      <c r="BE34" s="220"/>
      <c r="BF34" s="173"/>
      <c r="BG34" s="219"/>
      <c r="BH34" s="214"/>
      <c r="BI34" s="220"/>
      <c r="BJ34" s="173"/>
      <c r="BK34" s="219"/>
      <c r="BL34" s="214"/>
      <c r="BM34" s="220"/>
      <c r="BN34" s="173"/>
      <c r="BO34" s="219"/>
      <c r="BP34" s="214"/>
      <c r="BQ34" s="220"/>
      <c r="BR34" s="173"/>
      <c r="BS34" s="219"/>
      <c r="BT34" s="214"/>
      <c r="BU34" s="220"/>
      <c r="BV34" s="173"/>
      <c r="BW34" s="219"/>
      <c r="BX34" s="214"/>
      <c r="BY34" s="220"/>
      <c r="BZ34" s="173"/>
      <c r="CA34" s="219"/>
      <c r="CB34" s="214"/>
      <c r="CC34" s="220"/>
      <c r="CD34" s="173"/>
      <c r="CE34" s="219"/>
      <c r="CF34" s="214"/>
      <c r="CG34" s="220"/>
      <c r="CH34" s="173"/>
      <c r="CI34" s="219"/>
      <c r="CJ34" s="214"/>
      <c r="CK34" s="220"/>
      <c r="CL34" s="173"/>
      <c r="CM34" s="219"/>
      <c r="CN34" s="214"/>
      <c r="CO34" s="220"/>
      <c r="CP34" s="173"/>
      <c r="CQ34" s="219"/>
      <c r="CR34" s="214"/>
      <c r="CS34" s="220"/>
      <c r="CT34" s="173"/>
      <c r="CU34" s="219"/>
      <c r="CV34" s="214"/>
      <c r="CW34" s="220"/>
      <c r="CX34" s="218"/>
    </row>
    <row r="35" spans="1:102" x14ac:dyDescent="0.25">
      <c r="A35" s="780"/>
      <c r="B35" s="624" t="s">
        <v>724</v>
      </c>
      <c r="C35" s="214"/>
      <c r="D35" s="214"/>
      <c r="E35" s="220"/>
      <c r="F35" s="173"/>
      <c r="G35" s="219"/>
      <c r="H35" s="214"/>
      <c r="I35" s="220"/>
      <c r="J35" s="173"/>
      <c r="K35" s="219"/>
      <c r="L35" s="214"/>
      <c r="M35" s="220"/>
      <c r="N35" s="173"/>
      <c r="O35" s="219"/>
      <c r="P35" s="214"/>
      <c r="Q35" s="220"/>
      <c r="R35" s="173"/>
      <c r="S35" s="219"/>
      <c r="T35" s="214"/>
      <c r="U35" s="220"/>
      <c r="V35" s="173"/>
      <c r="W35" s="219"/>
      <c r="X35" s="214"/>
      <c r="Y35" s="220"/>
      <c r="Z35" s="173"/>
      <c r="AA35" s="219"/>
      <c r="AB35" s="214"/>
      <c r="AC35" s="220"/>
      <c r="AD35" s="173"/>
      <c r="AE35" s="219"/>
      <c r="AF35" s="214"/>
      <c r="AG35" s="220"/>
      <c r="AH35" s="173"/>
      <c r="AI35" s="219"/>
      <c r="AJ35" s="214"/>
      <c r="AK35" s="220"/>
      <c r="AL35" s="173"/>
      <c r="AM35" s="219"/>
      <c r="AN35" s="214"/>
      <c r="AO35" s="220"/>
      <c r="AP35" s="173"/>
      <c r="AQ35" s="219"/>
      <c r="AR35" s="214"/>
      <c r="AS35" s="220"/>
      <c r="AT35" s="173"/>
      <c r="AU35" s="219"/>
      <c r="AV35" s="214"/>
      <c r="AW35" s="220"/>
      <c r="AX35" s="173"/>
      <c r="AY35" s="219"/>
      <c r="AZ35" s="214"/>
      <c r="BA35" s="220"/>
      <c r="BB35" s="173"/>
      <c r="BC35" s="219"/>
      <c r="BD35" s="214"/>
      <c r="BE35" s="220"/>
      <c r="BF35" s="173"/>
      <c r="BG35" s="219"/>
      <c r="BH35" s="214"/>
      <c r="BI35" s="220"/>
      <c r="BJ35" s="173"/>
      <c r="BK35" s="219"/>
      <c r="BL35" s="214"/>
      <c r="BM35" s="220"/>
      <c r="BN35" s="173"/>
      <c r="BO35" s="219"/>
      <c r="BP35" s="214"/>
      <c r="BQ35" s="220"/>
      <c r="BR35" s="173"/>
      <c r="BS35" s="219"/>
      <c r="BT35" s="214"/>
      <c r="BU35" s="220"/>
      <c r="BV35" s="173"/>
      <c r="BW35" s="219"/>
      <c r="BX35" s="214"/>
      <c r="BY35" s="220"/>
      <c r="BZ35" s="173"/>
      <c r="CA35" s="219"/>
      <c r="CB35" s="214"/>
      <c r="CC35" s="220"/>
      <c r="CD35" s="173"/>
      <c r="CE35" s="219"/>
      <c r="CF35" s="214"/>
      <c r="CG35" s="220"/>
      <c r="CH35" s="173"/>
      <c r="CI35" s="219"/>
      <c r="CJ35" s="214"/>
      <c r="CK35" s="220"/>
      <c r="CL35" s="173"/>
      <c r="CM35" s="219"/>
      <c r="CN35" s="214"/>
      <c r="CO35" s="220"/>
      <c r="CP35" s="173"/>
      <c r="CQ35" s="219"/>
      <c r="CR35" s="214"/>
      <c r="CS35" s="220"/>
      <c r="CT35" s="173"/>
      <c r="CU35" s="219"/>
      <c r="CV35" s="214"/>
      <c r="CW35" s="220"/>
      <c r="CX35" s="218"/>
    </row>
    <row r="36" spans="1:102" x14ac:dyDescent="0.25">
      <c r="A36" s="787"/>
      <c r="B36" s="624" t="s">
        <v>170</v>
      </c>
      <c r="C36" s="214"/>
      <c r="D36" s="214"/>
      <c r="E36" s="220"/>
      <c r="F36" s="173"/>
      <c r="G36" s="219"/>
      <c r="H36" s="214"/>
      <c r="I36" s="220"/>
      <c r="J36" s="173"/>
      <c r="K36" s="219"/>
      <c r="L36" s="214"/>
      <c r="M36" s="220"/>
      <c r="N36" s="173"/>
      <c r="O36" s="219"/>
      <c r="P36" s="214"/>
      <c r="Q36" s="220"/>
      <c r="R36" s="173"/>
      <c r="S36" s="219"/>
      <c r="T36" s="214"/>
      <c r="U36" s="220"/>
      <c r="V36" s="173"/>
      <c r="W36" s="219"/>
      <c r="X36" s="214"/>
      <c r="Y36" s="220"/>
      <c r="Z36" s="173"/>
      <c r="AA36" s="219"/>
      <c r="AB36" s="214"/>
      <c r="AC36" s="220"/>
      <c r="AD36" s="173"/>
      <c r="AE36" s="219"/>
      <c r="AF36" s="214"/>
      <c r="AG36" s="220"/>
      <c r="AH36" s="173"/>
      <c r="AI36" s="219"/>
      <c r="AJ36" s="214"/>
      <c r="AK36" s="220"/>
      <c r="AL36" s="173"/>
      <c r="AM36" s="219"/>
      <c r="AN36" s="214"/>
      <c r="AO36" s="220"/>
      <c r="AP36" s="173"/>
      <c r="AQ36" s="219"/>
      <c r="AR36" s="214"/>
      <c r="AS36" s="220"/>
      <c r="AT36" s="173"/>
      <c r="AU36" s="219"/>
      <c r="AV36" s="214"/>
      <c r="AW36" s="220"/>
      <c r="AX36" s="173"/>
      <c r="AY36" s="219"/>
      <c r="AZ36" s="214"/>
      <c r="BA36" s="220"/>
      <c r="BB36" s="173"/>
      <c r="BC36" s="219"/>
      <c r="BD36" s="214"/>
      <c r="BE36" s="220"/>
      <c r="BF36" s="173"/>
      <c r="BG36" s="219"/>
      <c r="BH36" s="214"/>
      <c r="BI36" s="220"/>
      <c r="BJ36" s="173"/>
      <c r="BK36" s="219"/>
      <c r="BL36" s="214"/>
      <c r="BM36" s="220"/>
      <c r="BN36" s="173"/>
      <c r="BO36" s="219"/>
      <c r="BP36" s="214"/>
      <c r="BQ36" s="220"/>
      <c r="BR36" s="173"/>
      <c r="BS36" s="219"/>
      <c r="BT36" s="214"/>
      <c r="BU36" s="220"/>
      <c r="BV36" s="173"/>
      <c r="BW36" s="219"/>
      <c r="BX36" s="214"/>
      <c r="BY36" s="220"/>
      <c r="BZ36" s="173"/>
      <c r="CA36" s="219"/>
      <c r="CB36" s="214"/>
      <c r="CC36" s="220"/>
      <c r="CD36" s="173"/>
      <c r="CE36" s="219"/>
      <c r="CF36" s="214"/>
      <c r="CG36" s="220"/>
      <c r="CH36" s="173"/>
      <c r="CI36" s="219"/>
      <c r="CJ36" s="214"/>
      <c r="CK36" s="220"/>
      <c r="CL36" s="173"/>
      <c r="CM36" s="219"/>
      <c r="CN36" s="214"/>
      <c r="CO36" s="220"/>
      <c r="CP36" s="173"/>
      <c r="CQ36" s="219"/>
      <c r="CR36" s="214"/>
      <c r="CS36" s="220"/>
      <c r="CT36" s="173"/>
      <c r="CU36" s="219"/>
      <c r="CV36" s="214"/>
      <c r="CW36" s="220"/>
      <c r="CX36" s="218"/>
    </row>
    <row r="37" spans="1:102" x14ac:dyDescent="0.25">
      <c r="A37" s="613" t="s">
        <v>727</v>
      </c>
      <c r="B37" s="625" t="s">
        <v>469</v>
      </c>
      <c r="C37" s="214"/>
      <c r="D37" s="214"/>
      <c r="E37" s="220"/>
      <c r="F37" s="173"/>
      <c r="G37" s="219"/>
      <c r="H37" s="214"/>
      <c r="I37" s="220"/>
      <c r="J37" s="173"/>
      <c r="K37" s="219"/>
      <c r="L37" s="214"/>
      <c r="M37" s="220"/>
      <c r="N37" s="173"/>
      <c r="O37" s="219"/>
      <c r="P37" s="214"/>
      <c r="Q37" s="220"/>
      <c r="R37" s="173"/>
      <c r="S37" s="219"/>
      <c r="T37" s="214"/>
      <c r="U37" s="220"/>
      <c r="V37" s="173"/>
      <c r="W37" s="219"/>
      <c r="X37" s="214"/>
      <c r="Y37" s="220"/>
      <c r="Z37" s="173"/>
      <c r="AA37" s="219"/>
      <c r="AB37" s="214"/>
      <c r="AC37" s="220"/>
      <c r="AD37" s="173"/>
      <c r="AE37" s="219"/>
      <c r="AF37" s="214"/>
      <c r="AG37" s="220"/>
      <c r="AH37" s="173"/>
      <c r="AI37" s="219"/>
      <c r="AJ37" s="214"/>
      <c r="AK37" s="220"/>
      <c r="AL37" s="173"/>
      <c r="AM37" s="219"/>
      <c r="AN37" s="214"/>
      <c r="AO37" s="220"/>
      <c r="AP37" s="173"/>
      <c r="AQ37" s="219"/>
      <c r="AR37" s="214"/>
      <c r="AS37" s="220"/>
      <c r="AT37" s="173"/>
      <c r="AU37" s="219"/>
      <c r="AV37" s="214"/>
      <c r="AW37" s="220"/>
      <c r="AX37" s="173"/>
      <c r="AY37" s="219"/>
      <c r="AZ37" s="214"/>
      <c r="BA37" s="220"/>
      <c r="BB37" s="173"/>
      <c r="BC37" s="219"/>
      <c r="BD37" s="214"/>
      <c r="BE37" s="220"/>
      <c r="BF37" s="173"/>
      <c r="BG37" s="219"/>
      <c r="BH37" s="214"/>
      <c r="BI37" s="220"/>
      <c r="BJ37" s="173"/>
      <c r="BK37" s="219"/>
      <c r="BL37" s="214"/>
      <c r="BM37" s="220"/>
      <c r="BN37" s="173"/>
      <c r="BO37" s="219"/>
      <c r="BP37" s="214"/>
      <c r="BQ37" s="220"/>
      <c r="BR37" s="173"/>
      <c r="BS37" s="219"/>
      <c r="BT37" s="214"/>
      <c r="BU37" s="220"/>
      <c r="BV37" s="173"/>
      <c r="BW37" s="219"/>
      <c r="BX37" s="214"/>
      <c r="BY37" s="220"/>
      <c r="BZ37" s="173"/>
      <c r="CA37" s="219"/>
      <c r="CB37" s="214"/>
      <c r="CC37" s="220"/>
      <c r="CD37" s="173"/>
      <c r="CE37" s="219"/>
      <c r="CF37" s="214"/>
      <c r="CG37" s="220"/>
      <c r="CH37" s="173"/>
      <c r="CI37" s="219"/>
      <c r="CJ37" s="214"/>
      <c r="CK37" s="220"/>
      <c r="CL37" s="173"/>
      <c r="CM37" s="219"/>
      <c r="CN37" s="214"/>
      <c r="CO37" s="220"/>
      <c r="CP37" s="173"/>
      <c r="CQ37" s="219"/>
      <c r="CR37" s="214"/>
      <c r="CS37" s="220"/>
      <c r="CT37" s="173"/>
      <c r="CU37" s="219"/>
      <c r="CV37" s="214"/>
      <c r="CW37" s="220"/>
      <c r="CX37" s="218"/>
    </row>
    <row r="38" spans="1:102" ht="15" thickBot="1" x14ac:dyDescent="0.3">
      <c r="A38" s="614" t="s">
        <v>157</v>
      </c>
      <c r="B38" s="626" t="s">
        <v>171</v>
      </c>
      <c r="C38" s="222"/>
      <c r="D38" s="222"/>
      <c r="E38" s="223"/>
      <c r="F38" s="224"/>
      <c r="G38" s="221"/>
      <c r="H38" s="222"/>
      <c r="I38" s="223"/>
      <c r="J38" s="224"/>
      <c r="K38" s="221"/>
      <c r="L38" s="222"/>
      <c r="M38" s="223"/>
      <c r="N38" s="224"/>
      <c r="O38" s="221"/>
      <c r="P38" s="222"/>
      <c r="Q38" s="223"/>
      <c r="R38" s="224"/>
      <c r="S38" s="221"/>
      <c r="T38" s="222"/>
      <c r="U38" s="223"/>
      <c r="V38" s="224"/>
      <c r="W38" s="221"/>
      <c r="X38" s="222"/>
      <c r="Y38" s="223"/>
      <c r="Z38" s="224"/>
      <c r="AA38" s="221"/>
      <c r="AB38" s="222"/>
      <c r="AC38" s="223"/>
      <c r="AD38" s="224"/>
      <c r="AE38" s="221"/>
      <c r="AF38" s="222"/>
      <c r="AG38" s="223"/>
      <c r="AH38" s="224"/>
      <c r="AI38" s="221"/>
      <c r="AJ38" s="222"/>
      <c r="AK38" s="223"/>
      <c r="AL38" s="224"/>
      <c r="AM38" s="221"/>
      <c r="AN38" s="222"/>
      <c r="AO38" s="223"/>
      <c r="AP38" s="224"/>
      <c r="AQ38" s="221"/>
      <c r="AR38" s="222"/>
      <c r="AS38" s="223"/>
      <c r="AT38" s="224"/>
      <c r="AU38" s="221"/>
      <c r="AV38" s="222"/>
      <c r="AW38" s="223"/>
      <c r="AX38" s="224"/>
      <c r="AY38" s="221"/>
      <c r="AZ38" s="222"/>
      <c r="BA38" s="223"/>
      <c r="BB38" s="224"/>
      <c r="BC38" s="221"/>
      <c r="BD38" s="222"/>
      <c r="BE38" s="223"/>
      <c r="BF38" s="224"/>
      <c r="BG38" s="221"/>
      <c r="BH38" s="222"/>
      <c r="BI38" s="223"/>
      <c r="BJ38" s="224"/>
      <c r="BK38" s="221"/>
      <c r="BL38" s="222"/>
      <c r="BM38" s="223"/>
      <c r="BN38" s="224"/>
      <c r="BO38" s="221"/>
      <c r="BP38" s="222"/>
      <c r="BQ38" s="223"/>
      <c r="BR38" s="224"/>
      <c r="BS38" s="221"/>
      <c r="BT38" s="222"/>
      <c r="BU38" s="223"/>
      <c r="BV38" s="224"/>
      <c r="BW38" s="221"/>
      <c r="BX38" s="222"/>
      <c r="BY38" s="223"/>
      <c r="BZ38" s="224"/>
      <c r="CA38" s="221"/>
      <c r="CB38" s="222"/>
      <c r="CC38" s="223"/>
      <c r="CD38" s="224"/>
      <c r="CE38" s="221"/>
      <c r="CF38" s="222"/>
      <c r="CG38" s="223"/>
      <c r="CH38" s="224"/>
      <c r="CI38" s="221"/>
      <c r="CJ38" s="222"/>
      <c r="CK38" s="223"/>
      <c r="CL38" s="224"/>
      <c r="CM38" s="221"/>
      <c r="CN38" s="222"/>
      <c r="CO38" s="223"/>
      <c r="CP38" s="224"/>
      <c r="CQ38" s="221"/>
      <c r="CR38" s="222"/>
      <c r="CS38" s="223"/>
      <c r="CT38" s="224"/>
      <c r="CU38" s="221"/>
      <c r="CV38" s="222"/>
      <c r="CW38" s="223"/>
      <c r="CX38" s="225"/>
    </row>
    <row r="39" spans="1:102" x14ac:dyDescent="0.25">
      <c r="B39" s="6"/>
    </row>
    <row r="40" spans="1:102" ht="15.75" thickBot="1" x14ac:dyDescent="0.3">
      <c r="A40" s="212" t="s">
        <v>729</v>
      </c>
      <c r="B40" s="6"/>
    </row>
    <row r="41" spans="1:102" ht="45.75" thickBot="1" x14ac:dyDescent="0.3">
      <c r="A41" s="615" t="s">
        <v>151</v>
      </c>
      <c r="B41" s="620" t="s">
        <v>40</v>
      </c>
      <c r="C41" s="621" t="s">
        <v>353</v>
      </c>
      <c r="D41" s="621" t="s">
        <v>354</v>
      </c>
      <c r="E41" s="621" t="s">
        <v>355</v>
      </c>
      <c r="F41" s="621" t="s">
        <v>356</v>
      </c>
      <c r="G41" s="621" t="s">
        <v>357</v>
      </c>
      <c r="H41" s="621" t="s">
        <v>358</v>
      </c>
      <c r="I41" s="621" t="s">
        <v>359</v>
      </c>
      <c r="J41" s="621" t="s">
        <v>360</v>
      </c>
      <c r="K41" s="621" t="s">
        <v>361</v>
      </c>
      <c r="L41" s="621" t="s">
        <v>362</v>
      </c>
      <c r="M41" s="621" t="s">
        <v>363</v>
      </c>
      <c r="N41" s="621" t="s">
        <v>364</v>
      </c>
      <c r="O41" s="621" t="s">
        <v>365</v>
      </c>
      <c r="P41" s="621" t="s">
        <v>706</v>
      </c>
      <c r="Q41" s="621" t="s">
        <v>366</v>
      </c>
      <c r="R41" s="621" t="s">
        <v>707</v>
      </c>
      <c r="S41" s="621" t="s">
        <v>367</v>
      </c>
      <c r="T41" s="621" t="s">
        <v>368</v>
      </c>
      <c r="U41" s="621" t="s">
        <v>369</v>
      </c>
      <c r="V41" s="621" t="s">
        <v>370</v>
      </c>
      <c r="W41" s="621" t="s">
        <v>371</v>
      </c>
      <c r="X41" s="621" t="s">
        <v>372</v>
      </c>
      <c r="Y41" s="621" t="s">
        <v>373</v>
      </c>
      <c r="Z41" s="621" t="s">
        <v>374</v>
      </c>
      <c r="AA41" s="622" t="s">
        <v>375</v>
      </c>
    </row>
    <row r="42" spans="1:102" ht="15" x14ac:dyDescent="0.25">
      <c r="A42" s="612"/>
      <c r="B42" s="792" t="s">
        <v>156</v>
      </c>
      <c r="C42" s="793"/>
      <c r="D42" s="793"/>
      <c r="E42" s="793"/>
      <c r="F42" s="793"/>
      <c r="G42" s="793"/>
      <c r="H42" s="793"/>
      <c r="I42" s="793"/>
      <c r="J42" s="793"/>
      <c r="K42" s="793"/>
      <c r="L42" s="793"/>
      <c r="M42" s="793"/>
      <c r="N42" s="793"/>
      <c r="O42" s="793"/>
      <c r="P42" s="793"/>
      <c r="Q42" s="793"/>
      <c r="R42" s="793"/>
      <c r="S42" s="793"/>
      <c r="T42" s="793"/>
      <c r="U42" s="793"/>
      <c r="V42" s="793"/>
      <c r="W42" s="793"/>
      <c r="X42" s="793"/>
      <c r="Y42" s="793"/>
      <c r="Z42" s="793"/>
      <c r="AA42" s="794"/>
    </row>
    <row r="43" spans="1:102" ht="15.75" customHeight="1" x14ac:dyDescent="0.25">
      <c r="A43" s="779" t="s">
        <v>157</v>
      </c>
      <c r="B43" s="624" t="s">
        <v>172</v>
      </c>
      <c r="C43" s="627"/>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72"/>
    </row>
    <row r="44" spans="1:102" x14ac:dyDescent="0.25">
      <c r="A44" s="780"/>
      <c r="B44" s="624" t="s">
        <v>173</v>
      </c>
      <c r="C44" s="627"/>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72"/>
    </row>
    <row r="45" spans="1:102" x14ac:dyDescent="0.25">
      <c r="A45" s="780"/>
      <c r="B45" s="624" t="s">
        <v>174</v>
      </c>
      <c r="C45" s="627"/>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72"/>
    </row>
    <row r="46" spans="1:102" x14ac:dyDescent="0.25">
      <c r="A46" s="780"/>
      <c r="B46" s="624" t="s">
        <v>175</v>
      </c>
      <c r="C46" s="627"/>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72"/>
    </row>
    <row r="47" spans="1:102" x14ac:dyDescent="0.25">
      <c r="A47" s="780"/>
      <c r="B47" s="625" t="s">
        <v>725</v>
      </c>
      <c r="C47" s="627"/>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72"/>
    </row>
    <row r="48" spans="1:102" x14ac:dyDescent="0.25">
      <c r="A48" s="780"/>
      <c r="B48" s="625" t="s">
        <v>176</v>
      </c>
      <c r="C48" s="627"/>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72"/>
    </row>
    <row r="49" spans="1:165" x14ac:dyDescent="0.25">
      <c r="A49" s="780"/>
      <c r="B49" s="625" t="s">
        <v>470</v>
      </c>
      <c r="C49" s="627"/>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72"/>
    </row>
    <row r="50" spans="1:165" x14ac:dyDescent="0.25">
      <c r="A50" s="780"/>
      <c r="B50" s="625" t="s">
        <v>177</v>
      </c>
      <c r="C50" s="627"/>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72"/>
    </row>
    <row r="51" spans="1:165" x14ac:dyDescent="0.25">
      <c r="A51" s="780"/>
      <c r="B51" s="624" t="s">
        <v>178</v>
      </c>
      <c r="C51" s="627"/>
      <c r="D51" s="213"/>
      <c r="E51" s="213"/>
      <c r="F51" s="213"/>
      <c r="G51" s="213"/>
      <c r="H51" s="213"/>
      <c r="I51" s="213"/>
      <c r="J51" s="213"/>
      <c r="K51" s="213"/>
      <c r="L51" s="213"/>
      <c r="M51" s="213"/>
      <c r="N51" s="213"/>
      <c r="O51" s="213"/>
      <c r="P51" s="213"/>
      <c r="Q51" s="213"/>
      <c r="R51" s="213"/>
      <c r="S51" s="213"/>
      <c r="T51" s="213"/>
      <c r="U51" s="213"/>
      <c r="V51" s="213"/>
      <c r="W51" s="213"/>
      <c r="X51" s="213"/>
      <c r="Y51" s="213"/>
      <c r="Z51" s="213"/>
      <c r="AA51" s="72"/>
    </row>
    <row r="52" spans="1:165" x14ac:dyDescent="0.25">
      <c r="A52" s="780"/>
      <c r="B52" s="624" t="s">
        <v>179</v>
      </c>
      <c r="C52" s="627"/>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72"/>
    </row>
    <row r="53" spans="1:165" x14ac:dyDescent="0.25">
      <c r="A53" s="787"/>
      <c r="B53" s="624" t="s">
        <v>180</v>
      </c>
      <c r="C53" s="627"/>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72"/>
    </row>
    <row r="54" spans="1:165" ht="15" x14ac:dyDescent="0.25">
      <c r="A54" s="612"/>
      <c r="B54" s="784" t="s">
        <v>166</v>
      </c>
      <c r="C54" s="785"/>
      <c r="D54" s="785"/>
      <c r="E54" s="785"/>
      <c r="F54" s="785"/>
      <c r="G54" s="785"/>
      <c r="H54" s="785"/>
      <c r="I54" s="785"/>
      <c r="J54" s="785"/>
      <c r="K54" s="785"/>
      <c r="L54" s="785"/>
      <c r="M54" s="785"/>
      <c r="N54" s="785"/>
      <c r="O54" s="785"/>
      <c r="P54" s="785"/>
      <c r="Q54" s="785"/>
      <c r="R54" s="785"/>
      <c r="S54" s="785"/>
      <c r="T54" s="785"/>
      <c r="U54" s="785"/>
      <c r="V54" s="785"/>
      <c r="W54" s="785"/>
      <c r="X54" s="785"/>
      <c r="Y54" s="785"/>
      <c r="Z54" s="785"/>
      <c r="AA54" s="786"/>
    </row>
    <row r="55" spans="1:165" x14ac:dyDescent="0.25">
      <c r="A55" s="779" t="s">
        <v>157</v>
      </c>
      <c r="B55" s="624" t="s">
        <v>181</v>
      </c>
      <c r="C55" s="62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218"/>
    </row>
    <row r="56" spans="1:165" ht="15" customHeight="1" x14ac:dyDescent="0.25">
      <c r="A56" s="780"/>
      <c r="B56" s="624" t="s">
        <v>182</v>
      </c>
      <c r="C56" s="62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218"/>
    </row>
    <row r="57" spans="1:165" ht="15" customHeight="1" x14ac:dyDescent="0.25">
      <c r="A57" s="780"/>
      <c r="B57" s="624" t="s">
        <v>183</v>
      </c>
      <c r="C57" s="62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218"/>
    </row>
    <row r="58" spans="1:165" ht="15" customHeight="1" x14ac:dyDescent="0.25">
      <c r="A58" s="780"/>
      <c r="B58" s="625" t="s">
        <v>726</v>
      </c>
      <c r="C58" s="62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218"/>
    </row>
    <row r="59" spans="1:165" ht="15" customHeight="1" x14ac:dyDescent="0.25">
      <c r="A59" s="780"/>
      <c r="B59" s="625" t="s">
        <v>184</v>
      </c>
      <c r="C59" s="62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218"/>
    </row>
    <row r="60" spans="1:165" ht="15" customHeight="1" x14ac:dyDescent="0.25">
      <c r="A60" s="780"/>
      <c r="B60" s="625" t="s">
        <v>471</v>
      </c>
      <c r="C60" s="62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218"/>
    </row>
    <row r="61" spans="1:165" ht="15.75" customHeight="1" thickBot="1" x14ac:dyDescent="0.3">
      <c r="A61" s="787"/>
      <c r="B61" s="629" t="s">
        <v>185</v>
      </c>
      <c r="C61" s="628"/>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5"/>
    </row>
    <row r="62" spans="1:165" x14ac:dyDescent="0.25">
      <c r="B62" s="6"/>
    </row>
    <row r="63" spans="1:165" s="227" customFormat="1" ht="15.75" thickBot="1" x14ac:dyDescent="0.3">
      <c r="A63" s="212" t="s">
        <v>377</v>
      </c>
      <c r="B63" s="6"/>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44"/>
      <c r="EP63" s="44"/>
      <c r="EQ63" s="44"/>
      <c r="ER63" s="44"/>
      <c r="ES63" s="44"/>
      <c r="ET63" s="44"/>
      <c r="EU63" s="44"/>
      <c r="EV63" s="44"/>
      <c r="EW63" s="44"/>
      <c r="EX63" s="44"/>
      <c r="EY63" s="44"/>
      <c r="EZ63" s="44"/>
      <c r="FA63" s="44"/>
      <c r="FB63" s="44"/>
      <c r="FC63" s="44"/>
      <c r="FD63" s="44"/>
      <c r="FE63" s="44"/>
      <c r="FF63" s="44"/>
      <c r="FG63" s="44"/>
      <c r="FH63" s="44"/>
      <c r="FI63" s="44"/>
    </row>
    <row r="64" spans="1:165" s="227" customFormat="1" ht="45.75" thickBot="1" x14ac:dyDescent="0.3">
      <c r="A64" s="615" t="s">
        <v>151</v>
      </c>
      <c r="B64" s="620" t="s">
        <v>186</v>
      </c>
      <c r="C64" s="621" t="s">
        <v>353</v>
      </c>
      <c r="D64" s="621" t="s">
        <v>354</v>
      </c>
      <c r="E64" s="621" t="s">
        <v>355</v>
      </c>
      <c r="F64" s="621" t="s">
        <v>356</v>
      </c>
      <c r="G64" s="621" t="s">
        <v>357</v>
      </c>
      <c r="H64" s="621" t="s">
        <v>358</v>
      </c>
      <c r="I64" s="621" t="s">
        <v>359</v>
      </c>
      <c r="J64" s="621" t="s">
        <v>360</v>
      </c>
      <c r="K64" s="621" t="s">
        <v>361</v>
      </c>
      <c r="L64" s="621" t="s">
        <v>362</v>
      </c>
      <c r="M64" s="621" t="s">
        <v>363</v>
      </c>
      <c r="N64" s="621" t="s">
        <v>364</v>
      </c>
      <c r="O64" s="621" t="s">
        <v>365</v>
      </c>
      <c r="P64" s="621" t="s">
        <v>706</v>
      </c>
      <c r="Q64" s="621" t="s">
        <v>366</v>
      </c>
      <c r="R64" s="621" t="s">
        <v>707</v>
      </c>
      <c r="S64" s="621" t="s">
        <v>367</v>
      </c>
      <c r="T64" s="621" t="s">
        <v>368</v>
      </c>
      <c r="U64" s="621" t="s">
        <v>369</v>
      </c>
      <c r="V64" s="621" t="s">
        <v>370</v>
      </c>
      <c r="W64" s="621" t="s">
        <v>371</v>
      </c>
      <c r="X64" s="621" t="s">
        <v>372</v>
      </c>
      <c r="Y64" s="621" t="s">
        <v>373</v>
      </c>
      <c r="Z64" s="621" t="s">
        <v>374</v>
      </c>
      <c r="AA64" s="622" t="s">
        <v>375</v>
      </c>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44"/>
      <c r="EP64" s="44"/>
      <c r="EQ64" s="44"/>
      <c r="ER64" s="44"/>
      <c r="ES64" s="44"/>
      <c r="ET64" s="44"/>
      <c r="EU64" s="44"/>
      <c r="EV64" s="44"/>
      <c r="EW64" s="44"/>
      <c r="EX64" s="44"/>
      <c r="EY64" s="44"/>
      <c r="EZ64" s="44"/>
      <c r="FA64" s="44"/>
      <c r="FB64" s="44"/>
      <c r="FC64" s="44"/>
      <c r="FD64" s="44"/>
      <c r="FE64" s="44"/>
      <c r="FF64" s="44"/>
      <c r="FG64" s="44"/>
      <c r="FH64" s="44"/>
      <c r="FI64" s="44"/>
    </row>
    <row r="65" spans="1:165" s="227" customFormat="1" x14ac:dyDescent="0.25">
      <c r="A65" s="779" t="s">
        <v>157</v>
      </c>
      <c r="B65" s="631" t="s">
        <v>187</v>
      </c>
      <c r="C65" s="630"/>
      <c r="D65" s="610"/>
      <c r="E65" s="610"/>
      <c r="F65" s="610"/>
      <c r="G65" s="610"/>
      <c r="H65" s="610"/>
      <c r="I65" s="610"/>
      <c r="J65" s="610"/>
      <c r="K65" s="610"/>
      <c r="L65" s="610"/>
      <c r="M65" s="610"/>
      <c r="N65" s="610"/>
      <c r="O65" s="610"/>
      <c r="P65" s="610"/>
      <c r="Q65" s="610"/>
      <c r="R65" s="610"/>
      <c r="S65" s="610"/>
      <c r="T65" s="610"/>
      <c r="U65" s="610"/>
      <c r="V65" s="610"/>
      <c r="W65" s="610"/>
      <c r="X65" s="610"/>
      <c r="Y65" s="610"/>
      <c r="Z65" s="610"/>
      <c r="AA65" s="614"/>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44"/>
      <c r="EP65" s="44"/>
      <c r="EQ65" s="44"/>
      <c r="ER65" s="44"/>
      <c r="ES65" s="44"/>
      <c r="ET65" s="44"/>
      <c r="EU65" s="44"/>
      <c r="EV65" s="44"/>
      <c r="EW65" s="44"/>
      <c r="EX65" s="44"/>
      <c r="EY65" s="44"/>
      <c r="EZ65" s="44"/>
      <c r="FA65" s="44"/>
      <c r="FB65" s="44"/>
      <c r="FC65" s="44"/>
      <c r="FD65" s="44"/>
      <c r="FE65" s="44"/>
      <c r="FF65" s="44"/>
      <c r="FG65" s="44"/>
      <c r="FH65" s="44"/>
      <c r="FI65" s="44"/>
    </row>
    <row r="66" spans="1:165" s="227" customFormat="1" x14ac:dyDescent="0.25">
      <c r="A66" s="780"/>
      <c r="B66" s="254" t="s">
        <v>188</v>
      </c>
      <c r="C66" s="627"/>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72"/>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44"/>
      <c r="EP66" s="44"/>
      <c r="EQ66" s="44"/>
      <c r="ER66" s="44"/>
      <c r="ES66" s="44"/>
      <c r="ET66" s="44"/>
      <c r="EU66" s="44"/>
      <c r="EV66" s="44"/>
      <c r="EW66" s="44"/>
      <c r="EX66" s="44"/>
      <c r="EY66" s="44"/>
      <c r="EZ66" s="44"/>
      <c r="FA66" s="44"/>
      <c r="FB66" s="44"/>
      <c r="FC66" s="44"/>
      <c r="FD66" s="44"/>
      <c r="FE66" s="44"/>
      <c r="FF66" s="44"/>
      <c r="FG66" s="44"/>
      <c r="FH66" s="44"/>
      <c r="FI66" s="44"/>
    </row>
    <row r="67" spans="1:165" s="227" customFormat="1" x14ac:dyDescent="0.25">
      <c r="A67" s="780"/>
      <c r="B67" s="254" t="s">
        <v>189</v>
      </c>
      <c r="C67" s="627"/>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72"/>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44"/>
      <c r="EP67" s="44"/>
      <c r="EQ67" s="44"/>
      <c r="ER67" s="44"/>
      <c r="ES67" s="44"/>
      <c r="ET67" s="44"/>
      <c r="EU67" s="44"/>
      <c r="EV67" s="44"/>
      <c r="EW67" s="44"/>
      <c r="EX67" s="44"/>
      <c r="EY67" s="44"/>
      <c r="EZ67" s="44"/>
      <c r="FA67" s="44"/>
      <c r="FB67" s="44"/>
      <c r="FC67" s="44"/>
      <c r="FD67" s="44"/>
      <c r="FE67" s="44"/>
      <c r="FF67" s="44"/>
      <c r="FG67" s="44"/>
      <c r="FH67" s="44"/>
      <c r="FI67" s="44"/>
    </row>
    <row r="68" spans="1:165" s="227" customFormat="1" x14ac:dyDescent="0.25">
      <c r="A68" s="780"/>
      <c r="B68" s="632" t="s">
        <v>190</v>
      </c>
      <c r="C68" s="627"/>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72"/>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44"/>
      <c r="EP68" s="44"/>
      <c r="EQ68" s="44"/>
      <c r="ER68" s="44"/>
      <c r="ES68" s="44"/>
      <c r="ET68" s="44"/>
      <c r="EU68" s="44"/>
      <c r="EV68" s="44"/>
      <c r="EW68" s="44"/>
      <c r="EX68" s="44"/>
      <c r="EY68" s="44"/>
      <c r="EZ68" s="44"/>
      <c r="FA68" s="44"/>
      <c r="FB68" s="44"/>
      <c r="FC68" s="44"/>
      <c r="FD68" s="44"/>
      <c r="FE68" s="44"/>
      <c r="FF68" s="44"/>
      <c r="FG68" s="44"/>
      <c r="FH68" s="44"/>
      <c r="FI68" s="44"/>
    </row>
    <row r="69" spans="1:165" s="227" customFormat="1" ht="28.5" x14ac:dyDescent="0.25">
      <c r="A69" s="780"/>
      <c r="B69" s="632" t="s">
        <v>378</v>
      </c>
      <c r="C69" s="627"/>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72"/>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44"/>
      <c r="EP69" s="44"/>
      <c r="EQ69" s="44"/>
      <c r="ER69" s="44"/>
      <c r="ES69" s="44"/>
      <c r="ET69" s="44"/>
      <c r="EU69" s="44"/>
      <c r="EV69" s="44"/>
      <c r="EW69" s="44"/>
      <c r="EX69" s="44"/>
      <c r="EY69" s="44"/>
      <c r="EZ69" s="44"/>
      <c r="FA69" s="44"/>
      <c r="FB69" s="44"/>
      <c r="FC69" s="44"/>
      <c r="FD69" s="44"/>
      <c r="FE69" s="44"/>
      <c r="FF69" s="44"/>
      <c r="FG69" s="44"/>
      <c r="FH69" s="44"/>
      <c r="FI69" s="44"/>
    </row>
    <row r="70" spans="1:165" s="227" customFormat="1" x14ac:dyDescent="0.25">
      <c r="A70" s="780"/>
      <c r="B70" s="632" t="s">
        <v>379</v>
      </c>
      <c r="C70" s="627"/>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72"/>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44"/>
      <c r="EP70" s="44"/>
      <c r="EQ70" s="44"/>
      <c r="ER70" s="44"/>
      <c r="ES70" s="44"/>
      <c r="ET70" s="44"/>
      <c r="EU70" s="44"/>
      <c r="EV70" s="44"/>
      <c r="EW70" s="44"/>
      <c r="EX70" s="44"/>
      <c r="EY70" s="44"/>
      <c r="EZ70" s="44"/>
      <c r="FA70" s="44"/>
      <c r="FB70" s="44"/>
      <c r="FC70" s="44"/>
      <c r="FD70" s="44"/>
      <c r="FE70" s="44"/>
      <c r="FF70" s="44"/>
      <c r="FG70" s="44"/>
      <c r="FH70" s="44"/>
      <c r="FI70" s="44"/>
    </row>
    <row r="71" spans="1:165" s="227" customFormat="1" x14ac:dyDescent="0.25">
      <c r="A71" s="780"/>
      <c r="B71" s="632" t="s">
        <v>380</v>
      </c>
      <c r="C71" s="627"/>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72"/>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44"/>
      <c r="EP71" s="44"/>
      <c r="EQ71" s="44"/>
      <c r="ER71" s="44"/>
      <c r="ES71" s="44"/>
      <c r="ET71" s="44"/>
      <c r="EU71" s="44"/>
      <c r="EV71" s="44"/>
      <c r="EW71" s="44"/>
      <c r="EX71" s="44"/>
      <c r="EY71" s="44"/>
      <c r="EZ71" s="44"/>
      <c r="FA71" s="44"/>
      <c r="FB71" s="44"/>
      <c r="FC71" s="44"/>
      <c r="FD71" s="44"/>
      <c r="FE71" s="44"/>
      <c r="FF71" s="44"/>
      <c r="FG71" s="44"/>
      <c r="FH71" s="44"/>
      <c r="FI71" s="44"/>
    </row>
    <row r="72" spans="1:165" s="227" customFormat="1" x14ac:dyDescent="0.25">
      <c r="A72" s="780"/>
      <c r="B72" s="632" t="s">
        <v>381</v>
      </c>
      <c r="C72" s="627"/>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72"/>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44"/>
      <c r="EP72" s="44"/>
      <c r="EQ72" s="44"/>
      <c r="ER72" s="44"/>
      <c r="ES72" s="44"/>
      <c r="ET72" s="44"/>
      <c r="EU72" s="44"/>
      <c r="EV72" s="44"/>
      <c r="EW72" s="44"/>
      <c r="EX72" s="44"/>
      <c r="EY72" s="44"/>
      <c r="EZ72" s="44"/>
      <c r="FA72" s="44"/>
      <c r="FB72" s="44"/>
      <c r="FC72" s="44"/>
      <c r="FD72" s="44"/>
      <c r="FE72" s="44"/>
      <c r="FF72" s="44"/>
      <c r="FG72" s="44"/>
      <c r="FH72" s="44"/>
      <c r="FI72" s="44"/>
    </row>
    <row r="73" spans="1:165" s="227" customFormat="1" x14ac:dyDescent="0.25">
      <c r="A73" s="780"/>
      <c r="B73" s="254" t="s">
        <v>382</v>
      </c>
      <c r="C73" s="627"/>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72"/>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44"/>
      <c r="EP73" s="44"/>
      <c r="EQ73" s="44"/>
      <c r="ER73" s="44"/>
      <c r="ES73" s="44"/>
      <c r="ET73" s="44"/>
      <c r="EU73" s="44"/>
      <c r="EV73" s="44"/>
      <c r="EW73" s="44"/>
      <c r="EX73" s="44"/>
      <c r="EY73" s="44"/>
      <c r="EZ73" s="44"/>
      <c r="FA73" s="44"/>
      <c r="FB73" s="44"/>
      <c r="FC73" s="44"/>
      <c r="FD73" s="44"/>
      <c r="FE73" s="44"/>
      <c r="FF73" s="44"/>
      <c r="FG73" s="44"/>
      <c r="FH73" s="44"/>
      <c r="FI73" s="44"/>
    </row>
    <row r="74" spans="1:165" s="227" customFormat="1" x14ac:dyDescent="0.25">
      <c r="A74" s="780"/>
      <c r="B74" s="254" t="s">
        <v>383</v>
      </c>
      <c r="C74" s="627"/>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72"/>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44"/>
      <c r="EP74" s="44"/>
      <c r="EQ74" s="44"/>
      <c r="ER74" s="44"/>
      <c r="ES74" s="44"/>
      <c r="ET74" s="44"/>
      <c r="EU74" s="44"/>
      <c r="EV74" s="44"/>
      <c r="EW74" s="44"/>
      <c r="EX74" s="44"/>
      <c r="EY74" s="44"/>
      <c r="EZ74" s="44"/>
      <c r="FA74" s="44"/>
      <c r="FB74" s="44"/>
      <c r="FC74" s="44"/>
      <c r="FD74" s="44"/>
      <c r="FE74" s="44"/>
      <c r="FF74" s="44"/>
      <c r="FG74" s="44"/>
      <c r="FH74" s="44"/>
      <c r="FI74" s="44"/>
    </row>
    <row r="75" spans="1:165" s="227" customFormat="1" x14ac:dyDescent="0.25">
      <c r="A75" s="613" t="s">
        <v>727</v>
      </c>
      <c r="B75" s="254" t="s">
        <v>472</v>
      </c>
      <c r="C75" s="627"/>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72"/>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44"/>
      <c r="EP75" s="44"/>
      <c r="EQ75" s="44"/>
      <c r="ER75" s="44"/>
      <c r="ES75" s="44"/>
      <c r="ET75" s="44"/>
      <c r="EU75" s="44"/>
      <c r="EV75" s="44"/>
      <c r="EW75" s="44"/>
      <c r="EX75" s="44"/>
      <c r="EY75" s="44"/>
      <c r="EZ75" s="44"/>
      <c r="FA75" s="44"/>
      <c r="FB75" s="44"/>
      <c r="FC75" s="44"/>
      <c r="FD75" s="44"/>
      <c r="FE75" s="44"/>
      <c r="FF75" s="44"/>
      <c r="FG75" s="44"/>
      <c r="FH75" s="44"/>
      <c r="FI75" s="44"/>
    </row>
    <row r="76" spans="1:165" s="227" customFormat="1" x14ac:dyDescent="0.25">
      <c r="A76" s="779" t="s">
        <v>157</v>
      </c>
      <c r="B76" s="254" t="s">
        <v>384</v>
      </c>
      <c r="C76" s="627"/>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72"/>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44"/>
      <c r="EP76" s="44"/>
      <c r="EQ76" s="44"/>
      <c r="ER76" s="44"/>
      <c r="ES76" s="44"/>
      <c r="ET76" s="44"/>
      <c r="EU76" s="44"/>
      <c r="EV76" s="44"/>
      <c r="EW76" s="44"/>
      <c r="EX76" s="44"/>
      <c r="EY76" s="44"/>
      <c r="EZ76" s="44"/>
      <c r="FA76" s="44"/>
      <c r="FB76" s="44"/>
      <c r="FC76" s="44"/>
      <c r="FD76" s="44"/>
      <c r="FE76" s="44"/>
      <c r="FF76" s="44"/>
      <c r="FG76" s="44"/>
      <c r="FH76" s="44"/>
      <c r="FI76" s="44"/>
    </row>
    <row r="77" spans="1:165" s="227" customFormat="1" ht="15" customHeight="1" x14ac:dyDescent="0.25">
      <c r="A77" s="780"/>
      <c r="B77" s="254" t="s">
        <v>385</v>
      </c>
      <c r="C77" s="627"/>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72"/>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44"/>
      <c r="EP77" s="44"/>
      <c r="EQ77" s="44"/>
      <c r="ER77" s="44"/>
      <c r="ES77" s="44"/>
      <c r="ET77" s="44"/>
      <c r="EU77" s="44"/>
      <c r="EV77" s="44"/>
      <c r="EW77" s="44"/>
      <c r="EX77" s="44"/>
      <c r="EY77" s="44"/>
      <c r="EZ77" s="44"/>
      <c r="FA77" s="44"/>
      <c r="FB77" s="44"/>
      <c r="FC77" s="44"/>
      <c r="FD77" s="44"/>
      <c r="FE77" s="44"/>
      <c r="FF77" s="44"/>
      <c r="FG77" s="44"/>
      <c r="FH77" s="44"/>
      <c r="FI77" s="44"/>
    </row>
    <row r="78" spans="1:165" s="227" customFormat="1" ht="15" thickBot="1" x14ac:dyDescent="0.3">
      <c r="A78" s="787"/>
      <c r="B78" s="633" t="s">
        <v>386</v>
      </c>
      <c r="C78" s="253"/>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167"/>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44"/>
      <c r="EP78" s="44"/>
      <c r="EQ78" s="44"/>
      <c r="ER78" s="44"/>
      <c r="ES78" s="44"/>
      <c r="ET78" s="44"/>
      <c r="EU78" s="44"/>
      <c r="EV78" s="44"/>
      <c r="EW78" s="44"/>
      <c r="EX78" s="44"/>
      <c r="EY78" s="44"/>
      <c r="EZ78" s="44"/>
      <c r="FA78" s="44"/>
      <c r="FB78" s="44"/>
      <c r="FC78" s="44"/>
      <c r="FD78" s="44"/>
      <c r="FE78" s="44"/>
      <c r="FF78" s="44"/>
      <c r="FG78" s="44"/>
      <c r="FH78" s="44"/>
      <c r="FI78" s="44"/>
    </row>
    <row r="79" spans="1:165" s="227" customFormat="1" x14ac:dyDescent="0.25">
      <c r="A79" s="6"/>
      <c r="B79" s="228"/>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29"/>
      <c r="CC79" s="29"/>
      <c r="CD79" s="29"/>
      <c r="CE79" s="29"/>
      <c r="CF79" s="29"/>
      <c r="CG79" s="29"/>
      <c r="CH79" s="29"/>
      <c r="CI79" s="29"/>
      <c r="CJ79" s="29"/>
      <c r="CK79" s="29"/>
      <c r="CL79" s="29"/>
      <c r="CM79" s="29"/>
      <c r="CN79" s="29"/>
      <c r="CO79" s="29"/>
      <c r="CP79" s="29"/>
      <c r="CQ79" s="29"/>
      <c r="CR79" s="29"/>
      <c r="CS79" s="29"/>
      <c r="CT79" s="29"/>
      <c r="CU79" s="29"/>
      <c r="CV79" s="29"/>
      <c r="CW79" s="29"/>
      <c r="CX79" s="29"/>
      <c r="CY79" s="29"/>
      <c r="CZ79" s="29"/>
      <c r="DA79" s="29"/>
      <c r="DB79" s="29"/>
      <c r="DC79" s="29"/>
      <c r="DD79" s="29"/>
      <c r="DE79" s="29"/>
      <c r="DF79" s="29"/>
      <c r="DG79" s="29"/>
      <c r="DH79" s="29"/>
      <c r="DI79" s="29"/>
      <c r="DJ79" s="29"/>
      <c r="DK79" s="29"/>
      <c r="DL79" s="29"/>
      <c r="DM79" s="29"/>
      <c r="DN79" s="29"/>
      <c r="DO79" s="29"/>
      <c r="DP79" s="29"/>
      <c r="DQ79" s="29"/>
      <c r="DR79" s="29"/>
      <c r="DS79" s="29"/>
      <c r="DT79" s="29"/>
      <c r="DU79" s="29"/>
      <c r="DV79" s="29"/>
      <c r="DW79" s="29"/>
      <c r="DX79" s="29"/>
      <c r="DY79" s="29"/>
      <c r="DZ79" s="29"/>
      <c r="EA79" s="29"/>
      <c r="EB79" s="29"/>
      <c r="EC79" s="29"/>
      <c r="ED79" s="29"/>
      <c r="EE79" s="29"/>
      <c r="EF79" s="29"/>
      <c r="EG79" s="29"/>
      <c r="EH79" s="29"/>
      <c r="EI79" s="29"/>
      <c r="EJ79" s="29"/>
      <c r="EK79" s="29"/>
      <c r="EL79" s="29"/>
      <c r="EM79" s="29"/>
      <c r="EN79" s="29"/>
      <c r="EO79" s="44"/>
      <c r="EP79" s="44"/>
      <c r="EQ79" s="44"/>
      <c r="ER79" s="44"/>
      <c r="ES79" s="44"/>
      <c r="ET79" s="44"/>
      <c r="EU79" s="44"/>
      <c r="EV79" s="44"/>
      <c r="EW79" s="44"/>
      <c r="EX79" s="44"/>
      <c r="EY79" s="44"/>
      <c r="EZ79" s="44"/>
      <c r="FA79" s="44"/>
      <c r="FB79" s="44"/>
      <c r="FC79" s="44"/>
      <c r="FD79" s="44"/>
      <c r="FE79" s="44"/>
      <c r="FF79" s="44"/>
      <c r="FG79" s="44"/>
      <c r="FH79" s="44"/>
      <c r="FI79" s="44"/>
    </row>
    <row r="80" spans="1:165" s="227" customFormat="1" ht="15.75" thickBot="1" x14ac:dyDescent="0.3">
      <c r="A80" s="212" t="s">
        <v>191</v>
      </c>
      <c r="B80" s="228"/>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29"/>
      <c r="CC80" s="29"/>
      <c r="CD80" s="29"/>
      <c r="CE80" s="29"/>
      <c r="CF80" s="29"/>
      <c r="CG80" s="29"/>
      <c r="CH80" s="29"/>
      <c r="CI80" s="29"/>
      <c r="CJ80" s="29"/>
      <c r="CK80" s="29"/>
      <c r="CL80" s="29"/>
      <c r="CM80" s="29"/>
      <c r="CN80" s="29"/>
      <c r="CO80" s="29"/>
      <c r="CP80" s="29"/>
      <c r="CQ80" s="29"/>
      <c r="CR80" s="29"/>
      <c r="CS80" s="29"/>
      <c r="CT80" s="29"/>
      <c r="CU80" s="29"/>
      <c r="CV80" s="29"/>
      <c r="CW80" s="29"/>
      <c r="CX80" s="29"/>
      <c r="CY80" s="29"/>
      <c r="CZ80" s="29"/>
      <c r="DA80" s="29"/>
      <c r="DB80" s="29"/>
      <c r="DC80" s="29"/>
      <c r="DD80" s="29"/>
      <c r="DE80" s="29"/>
      <c r="DF80" s="29"/>
      <c r="DG80" s="29"/>
      <c r="DH80" s="29"/>
      <c r="DI80" s="29"/>
      <c r="DJ80" s="29"/>
      <c r="DK80" s="29"/>
      <c r="DL80" s="29"/>
      <c r="DM80" s="29"/>
      <c r="DN80" s="29"/>
      <c r="DO80" s="29"/>
      <c r="DP80" s="29"/>
      <c r="DQ80" s="29"/>
      <c r="DR80" s="29"/>
      <c r="DS80" s="29"/>
      <c r="DT80" s="29"/>
      <c r="DU80" s="29"/>
      <c r="DV80" s="29"/>
      <c r="DW80" s="29"/>
      <c r="DX80" s="29"/>
      <c r="DY80" s="29"/>
      <c r="DZ80" s="29"/>
      <c r="EA80" s="29"/>
      <c r="EB80" s="29"/>
      <c r="EC80" s="29"/>
      <c r="ED80" s="29"/>
      <c r="EE80" s="29"/>
      <c r="EF80" s="29"/>
      <c r="EG80" s="29"/>
      <c r="EH80" s="29"/>
      <c r="EI80" s="29"/>
      <c r="EJ80" s="29"/>
      <c r="EK80" s="29"/>
      <c r="EL80" s="29"/>
      <c r="EM80" s="29"/>
      <c r="EN80" s="29"/>
      <c r="EO80" s="44"/>
      <c r="EP80" s="44"/>
      <c r="EQ80" s="44"/>
      <c r="ER80" s="44"/>
      <c r="ES80" s="44"/>
      <c r="ET80" s="44"/>
      <c r="EU80" s="44"/>
      <c r="EV80" s="44"/>
      <c r="EW80" s="44"/>
      <c r="EX80" s="44"/>
      <c r="EY80" s="44"/>
      <c r="EZ80" s="44"/>
      <c r="FA80" s="44"/>
      <c r="FB80" s="44"/>
      <c r="FC80" s="44"/>
      <c r="FD80" s="44"/>
      <c r="FE80" s="44"/>
      <c r="FF80" s="44"/>
      <c r="FG80" s="44"/>
      <c r="FH80" s="44"/>
      <c r="FI80" s="44"/>
    </row>
    <row r="81" spans="1:165" s="227" customFormat="1" ht="45.75" thickBot="1" x14ac:dyDescent="0.3">
      <c r="A81" s="327" t="s">
        <v>151</v>
      </c>
      <c r="B81" s="430" t="s">
        <v>186</v>
      </c>
      <c r="C81" s="634" t="s">
        <v>353</v>
      </c>
      <c r="D81" s="621" t="s">
        <v>354</v>
      </c>
      <c r="E81" s="621" t="s">
        <v>355</v>
      </c>
      <c r="F81" s="621" t="s">
        <v>356</v>
      </c>
      <c r="G81" s="621" t="s">
        <v>357</v>
      </c>
      <c r="H81" s="621" t="s">
        <v>358</v>
      </c>
      <c r="I81" s="621" t="s">
        <v>359</v>
      </c>
      <c r="J81" s="621" t="s">
        <v>360</v>
      </c>
      <c r="K81" s="621" t="s">
        <v>361</v>
      </c>
      <c r="L81" s="621" t="s">
        <v>362</v>
      </c>
      <c r="M81" s="621" t="s">
        <v>363</v>
      </c>
      <c r="N81" s="621" t="s">
        <v>364</v>
      </c>
      <c r="O81" s="621" t="s">
        <v>365</v>
      </c>
      <c r="P81" s="621" t="s">
        <v>706</v>
      </c>
      <c r="Q81" s="621" t="s">
        <v>366</v>
      </c>
      <c r="R81" s="621" t="s">
        <v>707</v>
      </c>
      <c r="S81" s="621" t="s">
        <v>367</v>
      </c>
      <c r="T81" s="621" t="s">
        <v>368</v>
      </c>
      <c r="U81" s="621" t="s">
        <v>369</v>
      </c>
      <c r="V81" s="621" t="s">
        <v>370</v>
      </c>
      <c r="W81" s="621" t="s">
        <v>371</v>
      </c>
      <c r="X81" s="621" t="s">
        <v>372</v>
      </c>
      <c r="Y81" s="621" t="s">
        <v>373</v>
      </c>
      <c r="Z81" s="621" t="s">
        <v>374</v>
      </c>
      <c r="AA81" s="622" t="s">
        <v>375</v>
      </c>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29"/>
      <c r="CC81" s="29"/>
      <c r="CD81" s="29"/>
      <c r="CE81" s="29"/>
      <c r="CF81" s="29"/>
      <c r="CG81" s="29"/>
      <c r="CH81" s="29"/>
      <c r="CI81" s="29"/>
      <c r="CJ81" s="29"/>
      <c r="CK81" s="29"/>
      <c r="CL81" s="29"/>
      <c r="CM81" s="29"/>
      <c r="CN81" s="29"/>
      <c r="CO81" s="29"/>
      <c r="CP81" s="29"/>
      <c r="CQ81" s="29"/>
      <c r="CR81" s="29"/>
      <c r="CS81" s="29"/>
      <c r="CT81" s="29"/>
      <c r="CU81" s="29"/>
      <c r="CV81" s="29"/>
      <c r="CW81" s="29"/>
      <c r="CX81" s="29"/>
      <c r="CY81" s="29"/>
      <c r="CZ81" s="29"/>
      <c r="DA81" s="29"/>
      <c r="DB81" s="29"/>
      <c r="DC81" s="29"/>
      <c r="DD81" s="29"/>
      <c r="DE81" s="29"/>
      <c r="DF81" s="29"/>
      <c r="DG81" s="29"/>
      <c r="DH81" s="29"/>
      <c r="DI81" s="29"/>
      <c r="DJ81" s="29"/>
      <c r="DK81" s="29"/>
      <c r="DL81" s="29"/>
      <c r="DM81" s="29"/>
      <c r="DN81" s="29"/>
      <c r="DO81" s="29"/>
      <c r="DP81" s="29"/>
      <c r="DQ81" s="29"/>
      <c r="DR81" s="29"/>
      <c r="DS81" s="29"/>
      <c r="DT81" s="29"/>
      <c r="DU81" s="29"/>
      <c r="DV81" s="29"/>
      <c r="DW81" s="29"/>
      <c r="DX81" s="29"/>
      <c r="DY81" s="29"/>
      <c r="DZ81" s="29"/>
      <c r="EA81" s="29"/>
      <c r="EB81" s="29"/>
      <c r="EC81" s="29"/>
      <c r="ED81" s="29"/>
      <c r="EE81" s="29"/>
      <c r="EF81" s="29"/>
      <c r="EG81" s="29"/>
      <c r="EH81" s="29"/>
      <c r="EI81" s="29"/>
      <c r="EJ81" s="29"/>
      <c r="EK81" s="29"/>
      <c r="EL81" s="29"/>
      <c r="EM81" s="29"/>
      <c r="EN81" s="29"/>
      <c r="EO81" s="44"/>
      <c r="EP81" s="44"/>
      <c r="EQ81" s="44"/>
      <c r="ER81" s="44"/>
      <c r="ES81" s="44"/>
      <c r="ET81" s="44"/>
      <c r="EU81" s="44"/>
      <c r="EV81" s="44"/>
      <c r="EW81" s="44"/>
      <c r="EX81" s="44"/>
      <c r="EY81" s="44"/>
      <c r="EZ81" s="44"/>
      <c r="FA81" s="44"/>
      <c r="FB81" s="44"/>
      <c r="FC81" s="44"/>
      <c r="FD81" s="44"/>
      <c r="FE81" s="44"/>
      <c r="FF81" s="44"/>
      <c r="FG81" s="44"/>
      <c r="FH81" s="44"/>
      <c r="FI81" s="44"/>
    </row>
    <row r="82" spans="1:165" s="227" customFormat="1" x14ac:dyDescent="0.25">
      <c r="A82" s="795" t="s">
        <v>157</v>
      </c>
      <c r="B82" s="635" t="s">
        <v>730</v>
      </c>
      <c r="C82" s="630"/>
      <c r="D82" s="610"/>
      <c r="E82" s="610"/>
      <c r="F82" s="610"/>
      <c r="G82" s="610"/>
      <c r="H82" s="610"/>
      <c r="I82" s="610"/>
      <c r="J82" s="610"/>
      <c r="K82" s="610"/>
      <c r="L82" s="610"/>
      <c r="M82" s="610"/>
      <c r="N82" s="610"/>
      <c r="O82" s="610"/>
      <c r="P82" s="610"/>
      <c r="Q82" s="610"/>
      <c r="R82" s="610"/>
      <c r="S82" s="610"/>
      <c r="T82" s="610"/>
      <c r="U82" s="610"/>
      <c r="V82" s="610"/>
      <c r="W82" s="610"/>
      <c r="X82" s="610"/>
      <c r="Y82" s="610"/>
      <c r="Z82" s="610"/>
      <c r="AA82" s="614"/>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44"/>
      <c r="EP82" s="44"/>
      <c r="EQ82" s="44"/>
      <c r="ER82" s="44"/>
      <c r="ES82" s="44"/>
      <c r="ET82" s="44"/>
      <c r="EU82" s="44"/>
      <c r="EV82" s="44"/>
      <c r="EW82" s="44"/>
      <c r="EX82" s="44"/>
      <c r="EY82" s="44"/>
      <c r="EZ82" s="44"/>
      <c r="FA82" s="44"/>
      <c r="FB82" s="44"/>
      <c r="FC82" s="44"/>
      <c r="FD82" s="44"/>
      <c r="FE82" s="44"/>
      <c r="FF82" s="44"/>
      <c r="FG82" s="44"/>
      <c r="FH82" s="44"/>
      <c r="FI82" s="44"/>
    </row>
    <row r="83" spans="1:165" s="227" customFormat="1" x14ac:dyDescent="0.25">
      <c r="A83" s="796"/>
      <c r="B83" s="254" t="s">
        <v>192</v>
      </c>
      <c r="C83" s="627"/>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72"/>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44"/>
      <c r="EP83" s="44"/>
      <c r="EQ83" s="44"/>
      <c r="ER83" s="44"/>
      <c r="ES83" s="44"/>
      <c r="ET83" s="44"/>
      <c r="EU83" s="44"/>
      <c r="EV83" s="44"/>
      <c r="EW83" s="44"/>
      <c r="EX83" s="44"/>
      <c r="EY83" s="44"/>
      <c r="EZ83" s="44"/>
      <c r="FA83" s="44"/>
      <c r="FB83" s="44"/>
      <c r="FC83" s="44"/>
      <c r="FD83" s="44"/>
      <c r="FE83" s="44"/>
      <c r="FF83" s="44"/>
      <c r="FG83" s="44"/>
      <c r="FH83" s="44"/>
      <c r="FI83" s="44"/>
    </row>
    <row r="84" spans="1:165" s="227" customFormat="1" x14ac:dyDescent="0.25">
      <c r="A84" s="796"/>
      <c r="B84" s="254" t="s">
        <v>193</v>
      </c>
      <c r="C84" s="627"/>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72"/>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44"/>
      <c r="EP84" s="44"/>
      <c r="EQ84" s="44"/>
      <c r="ER84" s="44"/>
      <c r="ES84" s="44"/>
      <c r="ET84" s="44"/>
      <c r="EU84" s="44"/>
      <c r="EV84" s="44"/>
      <c r="EW84" s="44"/>
      <c r="EX84" s="44"/>
      <c r="EY84" s="44"/>
      <c r="EZ84" s="44"/>
      <c r="FA84" s="44"/>
      <c r="FB84" s="44"/>
      <c r="FC84" s="44"/>
      <c r="FD84" s="44"/>
      <c r="FE84" s="44"/>
      <c r="FF84" s="44"/>
      <c r="FG84" s="44"/>
      <c r="FH84" s="44"/>
      <c r="FI84" s="44"/>
    </row>
    <row r="85" spans="1:165" x14ac:dyDescent="0.25">
      <c r="A85" s="796"/>
      <c r="B85" s="254" t="s">
        <v>731</v>
      </c>
      <c r="C85" s="627"/>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72"/>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c r="EV85" s="29"/>
      <c r="EW85" s="29"/>
      <c r="EX85" s="29"/>
      <c r="EY85" s="29"/>
      <c r="EZ85" s="29"/>
      <c r="FA85" s="29"/>
      <c r="FB85" s="29"/>
      <c r="FC85" s="29"/>
      <c r="FD85" s="29"/>
      <c r="FE85" s="29"/>
      <c r="FF85" s="29"/>
      <c r="FG85" s="29"/>
      <c r="FH85" s="29"/>
      <c r="FI85" s="29"/>
    </row>
    <row r="86" spans="1:165" x14ac:dyDescent="0.25">
      <c r="A86" s="796"/>
      <c r="B86" s="254" t="s">
        <v>722</v>
      </c>
      <c r="C86" s="627"/>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72"/>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29"/>
    </row>
    <row r="87" spans="1:165" ht="15" thickBot="1" x14ac:dyDescent="0.3">
      <c r="A87" s="797"/>
      <c r="B87" s="633" t="s">
        <v>387</v>
      </c>
      <c r="C87" s="253"/>
      <c r="D87" s="226"/>
      <c r="E87" s="226"/>
      <c r="F87" s="226"/>
      <c r="G87" s="226"/>
      <c r="H87" s="226"/>
      <c r="I87" s="226"/>
      <c r="J87" s="226"/>
      <c r="K87" s="226"/>
      <c r="L87" s="226"/>
      <c r="M87" s="226"/>
      <c r="N87" s="226"/>
      <c r="O87" s="226"/>
      <c r="P87" s="226"/>
      <c r="Q87" s="226"/>
      <c r="R87" s="226"/>
      <c r="S87" s="226"/>
      <c r="T87" s="226"/>
      <c r="U87" s="226"/>
      <c r="V87" s="226"/>
      <c r="W87" s="226"/>
      <c r="X87" s="226"/>
      <c r="Y87" s="226"/>
      <c r="Z87" s="226"/>
      <c r="AA87" s="167"/>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c r="EV87" s="29"/>
      <c r="EW87" s="29"/>
      <c r="EX87" s="29"/>
      <c r="EY87" s="29"/>
      <c r="EZ87" s="29"/>
      <c r="FA87" s="29"/>
      <c r="FB87" s="29"/>
      <c r="FC87" s="29"/>
      <c r="FD87" s="29"/>
      <c r="FE87" s="29"/>
      <c r="FF87" s="29"/>
      <c r="FG87" s="29"/>
      <c r="FH87" s="29"/>
      <c r="FI87" s="29"/>
    </row>
    <row r="88" spans="1:165" x14ac:dyDescent="0.25">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c r="EV88" s="29"/>
      <c r="EW88" s="29"/>
      <c r="EX88" s="29"/>
      <c r="EY88" s="29"/>
      <c r="EZ88" s="29"/>
      <c r="FA88" s="29"/>
      <c r="FB88" s="29"/>
      <c r="FC88" s="29"/>
      <c r="FD88" s="29"/>
      <c r="FE88" s="29"/>
      <c r="FF88" s="29"/>
      <c r="FG88" s="29"/>
      <c r="FH88" s="29"/>
      <c r="FI88" s="29"/>
    </row>
    <row r="89" spans="1:165" s="227" customFormat="1" ht="15.75" thickBot="1" x14ac:dyDescent="0.3">
      <c r="A89" s="212" t="s">
        <v>388</v>
      </c>
      <c r="B89" s="228"/>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44"/>
      <c r="EP89" s="44"/>
      <c r="EQ89" s="44"/>
      <c r="ER89" s="44"/>
      <c r="ES89" s="44"/>
      <c r="ET89" s="44"/>
      <c r="EU89" s="44"/>
      <c r="EV89" s="44"/>
      <c r="EW89" s="44"/>
      <c r="EX89" s="44"/>
      <c r="EY89" s="44"/>
      <c r="EZ89" s="44"/>
      <c r="FA89" s="44"/>
      <c r="FB89" s="44"/>
      <c r="FC89" s="44"/>
      <c r="FD89" s="44"/>
      <c r="FE89" s="44"/>
      <c r="FF89" s="44"/>
      <c r="FG89" s="44"/>
      <c r="FH89" s="44"/>
      <c r="FI89" s="44"/>
    </row>
    <row r="90" spans="1:165" s="227" customFormat="1" ht="15.75" thickBot="1" x14ac:dyDescent="0.3">
      <c r="A90" s="327" t="s">
        <v>151</v>
      </c>
      <c r="B90" s="430" t="s">
        <v>186</v>
      </c>
      <c r="C90" s="609" t="s">
        <v>129</v>
      </c>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44"/>
      <c r="DR90" s="44"/>
      <c r="DS90" s="44"/>
      <c r="DT90" s="44"/>
      <c r="DU90" s="44"/>
      <c r="DV90" s="44"/>
      <c r="DW90" s="44"/>
      <c r="DX90" s="44"/>
      <c r="DY90" s="44"/>
      <c r="DZ90" s="44"/>
      <c r="EA90" s="44"/>
      <c r="EB90" s="44"/>
      <c r="EC90" s="44"/>
      <c r="ED90" s="44"/>
      <c r="EE90" s="44"/>
      <c r="EF90" s="44"/>
      <c r="EG90" s="44"/>
      <c r="EH90" s="44"/>
      <c r="EI90" s="44"/>
      <c r="EJ90" s="44"/>
      <c r="EK90" s="44"/>
    </row>
    <row r="91" spans="1:165" s="227" customFormat="1" x14ac:dyDescent="0.25">
      <c r="A91" s="795" t="s">
        <v>157</v>
      </c>
      <c r="B91" s="638" t="s">
        <v>389</v>
      </c>
      <c r="C91" s="611"/>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44"/>
      <c r="DR91" s="44"/>
      <c r="DS91" s="44"/>
      <c r="DT91" s="44"/>
      <c r="DU91" s="44"/>
      <c r="DV91" s="44"/>
      <c r="DW91" s="44"/>
      <c r="DX91" s="44"/>
      <c r="DY91" s="44"/>
      <c r="DZ91" s="44"/>
      <c r="EA91" s="44"/>
      <c r="EB91" s="44"/>
      <c r="EC91" s="44"/>
      <c r="ED91" s="44"/>
      <c r="EE91" s="44"/>
      <c r="EF91" s="44"/>
      <c r="EG91" s="44"/>
      <c r="EH91" s="44"/>
      <c r="EI91" s="44"/>
      <c r="EJ91" s="44"/>
      <c r="EK91" s="44"/>
    </row>
    <row r="92" spans="1:165" s="227" customFormat="1" ht="15" customHeight="1" x14ac:dyDescent="0.25">
      <c r="A92" s="796"/>
      <c r="B92" s="632" t="s">
        <v>390</v>
      </c>
      <c r="C92" s="636"/>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44"/>
      <c r="DR92" s="44"/>
      <c r="DS92" s="44"/>
      <c r="DT92" s="44"/>
      <c r="DU92" s="44"/>
      <c r="DV92" s="44"/>
      <c r="DW92" s="44"/>
      <c r="DX92" s="44"/>
      <c r="DY92" s="44"/>
      <c r="DZ92" s="44"/>
      <c r="EA92" s="44"/>
      <c r="EB92" s="44"/>
      <c r="EC92" s="44"/>
      <c r="ED92" s="44"/>
      <c r="EE92" s="44"/>
      <c r="EF92" s="44"/>
      <c r="EG92" s="44"/>
      <c r="EH92" s="44"/>
      <c r="EI92" s="44"/>
      <c r="EJ92" s="44"/>
      <c r="EK92" s="44"/>
    </row>
    <row r="93" spans="1:165" s="227" customFormat="1" x14ac:dyDescent="0.25">
      <c r="A93" s="796"/>
      <c r="B93" s="632" t="s">
        <v>391</v>
      </c>
      <c r="C93" s="636"/>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44"/>
      <c r="DR93" s="44"/>
      <c r="DS93" s="44"/>
      <c r="DT93" s="44"/>
      <c r="DU93" s="44"/>
      <c r="DV93" s="44"/>
      <c r="DW93" s="44"/>
      <c r="DX93" s="44"/>
      <c r="DY93" s="44"/>
      <c r="DZ93" s="44"/>
      <c r="EA93" s="44"/>
      <c r="EB93" s="44"/>
      <c r="EC93" s="44"/>
      <c r="ED93" s="44"/>
      <c r="EE93" s="44"/>
      <c r="EF93" s="44"/>
      <c r="EG93" s="44"/>
      <c r="EH93" s="44"/>
      <c r="EI93" s="44"/>
      <c r="EJ93" s="44"/>
      <c r="EK93" s="44"/>
    </row>
    <row r="94" spans="1:165" x14ac:dyDescent="0.25">
      <c r="A94" s="796"/>
      <c r="B94" s="632" t="s">
        <v>392</v>
      </c>
      <c r="C94" s="636"/>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row>
    <row r="95" spans="1:165" ht="28.5" x14ac:dyDescent="0.25">
      <c r="A95" s="796"/>
      <c r="B95" s="632" t="s">
        <v>393</v>
      </c>
      <c r="C95" s="636"/>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row>
    <row r="96" spans="1:165" ht="29.25" thickBot="1" x14ac:dyDescent="0.3">
      <c r="A96" s="797"/>
      <c r="B96" s="639" t="s">
        <v>394</v>
      </c>
      <c r="C96" s="637"/>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row>
  </sheetData>
  <mergeCells count="40">
    <mergeCell ref="A76:A78"/>
    <mergeCell ref="A82:A87"/>
    <mergeCell ref="A91:A96"/>
    <mergeCell ref="A17:A18"/>
    <mergeCell ref="B17:B18"/>
    <mergeCell ref="B42:AA42"/>
    <mergeCell ref="A43:A53"/>
    <mergeCell ref="B54:AA54"/>
    <mergeCell ref="A55:A61"/>
    <mergeCell ref="A65:A74"/>
    <mergeCell ref="C17:F17"/>
    <mergeCell ref="G17:J17"/>
    <mergeCell ref="K17:N17"/>
    <mergeCell ref="O17:R17"/>
    <mergeCell ref="S17:V17"/>
    <mergeCell ref="W17:Z17"/>
    <mergeCell ref="BC17:BF17"/>
    <mergeCell ref="BG17:BJ17"/>
    <mergeCell ref="BK17:BN17"/>
    <mergeCell ref="AA17:AD17"/>
    <mergeCell ref="AE17:AH17"/>
    <mergeCell ref="AI17:AL17"/>
    <mergeCell ref="AM17:AP17"/>
    <mergeCell ref="AQ17:AT17"/>
    <mergeCell ref="A20:A25"/>
    <mergeCell ref="A27:A30"/>
    <mergeCell ref="B31:CX31"/>
    <mergeCell ref="A32:A36"/>
    <mergeCell ref="CI17:CL17"/>
    <mergeCell ref="CM17:CP17"/>
    <mergeCell ref="CQ17:CT17"/>
    <mergeCell ref="CU17:CX17"/>
    <mergeCell ref="B19:CX19"/>
    <mergeCell ref="BO17:BR17"/>
    <mergeCell ref="BS17:BV17"/>
    <mergeCell ref="BW17:BZ17"/>
    <mergeCell ref="CA17:CD17"/>
    <mergeCell ref="CE17:CH17"/>
    <mergeCell ref="AU17:AX17"/>
    <mergeCell ref="AY17:BB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27"/>
  <sheetViews>
    <sheetView showGridLines="0" zoomScaleNormal="100" workbookViewId="0">
      <selection activeCell="A9" sqref="A9:G9"/>
    </sheetView>
  </sheetViews>
  <sheetFormatPr defaultColWidth="9.140625" defaultRowHeight="15" x14ac:dyDescent="0.2"/>
  <cols>
    <col min="1" max="1" width="86.28515625" style="25" bestFit="1" customWidth="1"/>
    <col min="2" max="2" width="52.140625" style="25" customWidth="1"/>
    <col min="3" max="3" width="36" style="26" customWidth="1"/>
    <col min="4" max="10" width="36" style="25" customWidth="1"/>
    <col min="11" max="11" width="72.7109375" style="25" hidden="1" customWidth="1"/>
    <col min="12" max="16" width="9.140625" style="25" hidden="1" customWidth="1"/>
    <col min="17" max="19" width="9.140625" style="25" customWidth="1"/>
    <col min="20" max="16384" width="9.140625" style="25"/>
  </cols>
  <sheetData>
    <row r="1" spans="1:12" s="6" customFormat="1" ht="15.75" x14ac:dyDescent="0.25">
      <c r="A1" s="28" t="s">
        <v>223</v>
      </c>
      <c r="B1" s="29"/>
    </row>
    <row r="2" spans="1:12" s="6" customFormat="1" ht="16.5" thickBot="1" x14ac:dyDescent="0.3">
      <c r="A2" s="230"/>
      <c r="B2" s="29"/>
    </row>
    <row r="3" spans="1:12" s="27" customFormat="1" ht="30.75" thickBot="1" x14ac:dyDescent="0.3">
      <c r="A3" s="236" t="s">
        <v>28</v>
      </c>
      <c r="B3" s="237" t="s">
        <v>328</v>
      </c>
      <c r="C3" s="238" t="s">
        <v>29</v>
      </c>
      <c r="D3" s="238" t="s">
        <v>235</v>
      </c>
      <c r="L3" s="27" t="s">
        <v>204</v>
      </c>
    </row>
    <row r="4" spans="1:12" ht="28.5" x14ac:dyDescent="0.2">
      <c r="A4" s="277" t="s">
        <v>400</v>
      </c>
      <c r="B4" s="278"/>
      <c r="C4" s="279" t="s">
        <v>30</v>
      </c>
      <c r="D4" s="239"/>
      <c r="L4" s="25" t="s">
        <v>205</v>
      </c>
    </row>
    <row r="5" spans="1:12" ht="57" x14ac:dyDescent="0.2">
      <c r="A5" s="240" t="s">
        <v>401</v>
      </c>
      <c r="B5" s="280"/>
      <c r="C5" s="231" t="s">
        <v>402</v>
      </c>
      <c r="D5" s="241"/>
      <c r="L5" s="25" t="s">
        <v>225</v>
      </c>
    </row>
    <row r="6" spans="1:12" ht="57" x14ac:dyDescent="0.2">
      <c r="A6" s="240" t="s">
        <v>403</v>
      </c>
      <c r="B6" s="281"/>
      <c r="C6" s="231" t="s">
        <v>404</v>
      </c>
      <c r="D6" s="241"/>
      <c r="L6" s="25" t="s">
        <v>226</v>
      </c>
    </row>
    <row r="7" spans="1:12" ht="43.5" thickBot="1" x14ac:dyDescent="0.25">
      <c r="A7" s="282" t="s">
        <v>229</v>
      </c>
      <c r="B7" s="283"/>
      <c r="C7" s="284" t="s">
        <v>342</v>
      </c>
      <c r="D7" s="242"/>
      <c r="L7" s="25" t="s">
        <v>195</v>
      </c>
    </row>
    <row r="8" spans="1:12" x14ac:dyDescent="0.2">
      <c r="A8" s="232"/>
      <c r="B8" s="233"/>
      <c r="C8" s="234"/>
      <c r="D8" s="235"/>
      <c r="L8" s="25" t="s">
        <v>227</v>
      </c>
    </row>
    <row r="9" spans="1:12" ht="95.65" customHeight="1" thickBot="1" x14ac:dyDescent="0.3">
      <c r="A9" s="653" t="s">
        <v>746</v>
      </c>
      <c r="B9" s="653"/>
      <c r="C9" s="653"/>
      <c r="D9" s="653"/>
      <c r="E9" s="653"/>
      <c r="F9" s="653"/>
      <c r="G9" s="653"/>
      <c r="H9"/>
      <c r="L9" s="25" t="s">
        <v>343</v>
      </c>
    </row>
    <row r="10" spans="1:12" ht="18" x14ac:dyDescent="0.25">
      <c r="A10" s="654" t="s">
        <v>330</v>
      </c>
      <c r="B10" s="656" t="s">
        <v>341</v>
      </c>
      <c r="C10" s="656" t="s">
        <v>340</v>
      </c>
      <c r="D10" s="656"/>
      <c r="E10" s="656"/>
      <c r="F10" s="656"/>
      <c r="G10" s="658"/>
      <c r="H10" s="27"/>
    </row>
    <row r="11" spans="1:12" ht="30.75" thickBot="1" x14ac:dyDescent="0.25">
      <c r="A11" s="655"/>
      <c r="B11" s="657"/>
      <c r="C11" s="640" t="s">
        <v>741</v>
      </c>
      <c r="D11" s="285" t="s">
        <v>331</v>
      </c>
      <c r="E11" s="285" t="s">
        <v>332</v>
      </c>
      <c r="F11" s="640" t="s">
        <v>742</v>
      </c>
      <c r="G11" s="286" t="s">
        <v>333</v>
      </c>
    </row>
    <row r="12" spans="1:12" x14ac:dyDescent="0.2">
      <c r="A12" s="287"/>
      <c r="B12" s="288"/>
      <c r="C12" s="289"/>
      <c r="D12" s="289"/>
      <c r="E12" s="290"/>
      <c r="F12" s="290"/>
      <c r="G12" s="291"/>
      <c r="K12" s="25" t="s">
        <v>197</v>
      </c>
    </row>
    <row r="13" spans="1:12" x14ac:dyDescent="0.2">
      <c r="A13" s="292"/>
      <c r="B13" s="293"/>
      <c r="C13" s="294"/>
      <c r="D13" s="294"/>
      <c r="E13" s="295"/>
      <c r="F13" s="295"/>
      <c r="G13" s="296"/>
      <c r="K13" s="25" t="s">
        <v>198</v>
      </c>
    </row>
    <row r="14" spans="1:12" x14ac:dyDescent="0.2">
      <c r="A14" s="292"/>
      <c r="B14" s="293"/>
      <c r="C14" s="294"/>
      <c r="D14" s="294"/>
      <c r="E14" s="295"/>
      <c r="F14" s="295"/>
      <c r="G14" s="296"/>
      <c r="K14" s="25" t="s">
        <v>195</v>
      </c>
    </row>
    <row r="15" spans="1:12" x14ac:dyDescent="0.2">
      <c r="A15" s="292"/>
      <c r="B15" s="293"/>
      <c r="C15" s="294"/>
      <c r="D15" s="294"/>
      <c r="E15" s="295"/>
      <c r="F15" s="295"/>
      <c r="G15" s="296"/>
      <c r="K15" s="25" t="s">
        <v>199</v>
      </c>
    </row>
    <row r="16" spans="1:12" ht="15.75" x14ac:dyDescent="0.25">
      <c r="A16" s="292"/>
      <c r="B16" s="293"/>
      <c r="C16" s="294"/>
      <c r="D16" s="294"/>
      <c r="E16" s="295"/>
      <c r="F16" s="295"/>
      <c r="G16" s="296"/>
      <c r="H16"/>
      <c r="I16"/>
      <c r="J16"/>
      <c r="K16" s="25" t="s">
        <v>344</v>
      </c>
    </row>
    <row r="17" spans="1:12" ht="18" x14ac:dyDescent="0.25">
      <c r="A17" s="292"/>
      <c r="B17" s="293"/>
      <c r="C17" s="294"/>
      <c r="D17" s="294"/>
      <c r="E17" s="295"/>
      <c r="F17" s="295"/>
      <c r="G17" s="296"/>
      <c r="H17" s="27"/>
      <c r="I17" s="27"/>
      <c r="J17" s="27"/>
    </row>
    <row r="18" spans="1:12" x14ac:dyDescent="0.2">
      <c r="A18" s="292"/>
      <c r="B18" s="293"/>
      <c r="C18" s="294"/>
      <c r="D18" s="294"/>
      <c r="E18" s="295"/>
      <c r="F18" s="295"/>
      <c r="G18" s="296"/>
    </row>
    <row r="19" spans="1:12" x14ac:dyDescent="0.2">
      <c r="A19" s="292"/>
      <c r="B19" s="293"/>
      <c r="C19" s="294"/>
      <c r="D19" s="294"/>
      <c r="E19" s="295"/>
      <c r="F19" s="295"/>
      <c r="G19" s="296"/>
      <c r="K19" s="25" t="s">
        <v>200</v>
      </c>
    </row>
    <row r="20" spans="1:12" x14ac:dyDescent="0.2">
      <c r="A20" s="292"/>
      <c r="B20" s="293"/>
      <c r="C20" s="294"/>
      <c r="D20" s="294"/>
      <c r="E20" s="295"/>
      <c r="F20" s="295"/>
      <c r="G20" s="296"/>
      <c r="K20" s="25" t="s">
        <v>201</v>
      </c>
    </row>
    <row r="21" spans="1:12" x14ac:dyDescent="0.2">
      <c r="A21" s="292"/>
      <c r="B21" s="293"/>
      <c r="C21" s="294"/>
      <c r="D21" s="294"/>
      <c r="E21" s="295"/>
      <c r="F21" s="295"/>
      <c r="G21" s="296"/>
      <c r="K21" s="25" t="s">
        <v>202</v>
      </c>
    </row>
    <row r="22" spans="1:12" ht="15.75" thickBot="1" x14ac:dyDescent="0.25">
      <c r="A22" s="297"/>
      <c r="B22" s="298"/>
      <c r="C22" s="299"/>
      <c r="D22" s="299"/>
      <c r="E22" s="300"/>
      <c r="F22" s="300"/>
      <c r="G22" s="301"/>
      <c r="K22" s="25" t="s">
        <v>203</v>
      </c>
    </row>
    <row r="23" spans="1:12" ht="15.75" x14ac:dyDescent="0.25">
      <c r="A23" s="302"/>
      <c r="B23" s="302"/>
      <c r="C23" s="303"/>
      <c r="D23" s="302"/>
      <c r="E23" s="302"/>
      <c r="F23" s="302"/>
      <c r="G23" s="302"/>
      <c r="H23"/>
      <c r="I23"/>
      <c r="J23"/>
      <c r="K23" s="25" t="s">
        <v>329</v>
      </c>
      <c r="L23" s="25" t="s">
        <v>196</v>
      </c>
    </row>
    <row r="24" spans="1:12" ht="18.75" thickBot="1" x14ac:dyDescent="0.3">
      <c r="A24" s="304" t="s">
        <v>347</v>
      </c>
      <c r="B24" s="302"/>
      <c r="C24" s="303"/>
      <c r="D24" s="302"/>
      <c r="E24" s="302"/>
      <c r="F24" s="302"/>
      <c r="G24" s="302"/>
      <c r="H24" s="27"/>
      <c r="I24" s="27"/>
      <c r="J24" s="27"/>
      <c r="K24" s="25" t="s">
        <v>345</v>
      </c>
      <c r="L24" s="25" t="s">
        <v>228</v>
      </c>
    </row>
    <row r="25" spans="1:12" ht="117.75" customHeight="1" thickBot="1" x14ac:dyDescent="0.25">
      <c r="A25" s="659"/>
      <c r="B25" s="660"/>
      <c r="C25" s="660"/>
      <c r="D25" s="660"/>
      <c r="E25" s="660"/>
      <c r="F25" s="660"/>
      <c r="G25" s="661"/>
      <c r="K25" s="25" t="s">
        <v>334</v>
      </c>
    </row>
    <row r="26" spans="1:12" x14ac:dyDescent="0.2">
      <c r="K26" s="25" t="s">
        <v>335</v>
      </c>
    </row>
    <row r="27" spans="1:12" x14ac:dyDescent="0.2">
      <c r="K27" s="25" t="s">
        <v>336</v>
      </c>
    </row>
  </sheetData>
  <mergeCells count="5">
    <mergeCell ref="A9:G9"/>
    <mergeCell ref="A10:A11"/>
    <mergeCell ref="B10:B11"/>
    <mergeCell ref="C10:G10"/>
    <mergeCell ref="A25:G25"/>
  </mergeCells>
  <dataValidations count="5">
    <dataValidation type="list" allowBlank="1" showInputMessage="1" showErrorMessage="1" sqref="B7:B8">
      <formula1>$K$19:$K$24</formula1>
    </dataValidation>
    <dataValidation type="list" allowBlank="1" showInputMessage="1" showErrorMessage="1" sqref="B5">
      <formula1>$L$5:$L$9</formula1>
    </dataValidation>
    <dataValidation type="list" allowBlank="1" showInputMessage="1" showErrorMessage="1" sqref="B12:B22">
      <formula1>$K$25:$K$27</formula1>
    </dataValidation>
    <dataValidation type="list" allowBlank="1" showInputMessage="1" showErrorMessage="1" sqref="B4">
      <formula1>$L$3:$L$4</formula1>
    </dataValidation>
    <dataValidation type="list" allowBlank="1" showInputMessage="1" showErrorMessage="1" sqref="B6">
      <formula1>$K$12:$K$16</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N36"/>
  <sheetViews>
    <sheetView showGridLines="0" zoomScale="85" zoomScaleNormal="85" workbookViewId="0">
      <selection activeCell="E11" sqref="E11"/>
    </sheetView>
  </sheetViews>
  <sheetFormatPr defaultColWidth="9.140625" defaultRowHeight="14.25" x14ac:dyDescent="0.25"/>
  <cols>
    <col min="1" max="1" width="54.42578125" style="6" customWidth="1"/>
    <col min="2" max="2" width="24.42578125" style="29" customWidth="1"/>
    <col min="3" max="26" width="20.7109375" style="6" customWidth="1"/>
    <col min="27" max="29" width="9.140625" style="6"/>
    <col min="30" max="30" width="16.5703125" style="6" hidden="1" customWidth="1"/>
    <col min="31" max="40" width="9.140625" style="6" hidden="1" customWidth="1"/>
    <col min="41" max="16384" width="9.140625" style="6"/>
  </cols>
  <sheetData>
    <row r="1" spans="1:37" s="11" customFormat="1" ht="15.75" x14ac:dyDescent="0.25">
      <c r="A1" s="243" t="s">
        <v>714</v>
      </c>
      <c r="B1" s="244"/>
    </row>
    <row r="2" spans="1:37" s="11" customFormat="1" ht="15.75" x14ac:dyDescent="0.25">
      <c r="A2" s="243"/>
      <c r="B2" s="244"/>
    </row>
    <row r="3" spans="1:37" s="11" customFormat="1" ht="15.75" x14ac:dyDescent="0.25">
      <c r="A3" s="243" t="s">
        <v>223</v>
      </c>
      <c r="B3" s="244"/>
    </row>
    <row r="4" spans="1:37" s="11" customFormat="1" ht="16.5" thickBot="1" x14ac:dyDescent="0.3">
      <c r="A4" s="243" t="s">
        <v>224</v>
      </c>
      <c r="B4" s="244"/>
    </row>
    <row r="5" spans="1:37" ht="15.75" thickBot="1" x14ac:dyDescent="0.3">
      <c r="A5" s="662" t="s">
        <v>28</v>
      </c>
      <c r="B5" s="664" t="s">
        <v>711</v>
      </c>
      <c r="C5" s="665"/>
      <c r="D5" s="665"/>
      <c r="E5" s="665"/>
      <c r="F5" s="665"/>
      <c r="G5" s="665"/>
      <c r="H5" s="665"/>
      <c r="I5" s="665"/>
      <c r="J5" s="665"/>
      <c r="K5" s="665"/>
      <c r="L5" s="665"/>
      <c r="M5" s="665"/>
      <c r="N5" s="665"/>
      <c r="O5" s="665"/>
      <c r="P5" s="665"/>
      <c r="Q5" s="665"/>
      <c r="R5" s="665"/>
      <c r="S5" s="665"/>
      <c r="T5" s="665"/>
      <c r="U5" s="665"/>
      <c r="V5" s="665"/>
      <c r="W5" s="665"/>
      <c r="X5" s="665"/>
      <c r="Y5" s="665"/>
      <c r="Z5" s="666"/>
    </row>
    <row r="6" spans="1:37" ht="45.75" thickBot="1" x14ac:dyDescent="0.3">
      <c r="A6" s="663"/>
      <c r="B6" s="323" t="s">
        <v>435</v>
      </c>
      <c r="C6" s="323" t="s">
        <v>436</v>
      </c>
      <c r="D6" s="323" t="s">
        <v>437</v>
      </c>
      <c r="E6" s="323" t="s">
        <v>438</v>
      </c>
      <c r="F6" s="323" t="s">
        <v>439</v>
      </c>
      <c r="G6" s="323" t="s">
        <v>440</v>
      </c>
      <c r="H6" s="323" t="s">
        <v>441</v>
      </c>
      <c r="I6" s="323" t="s">
        <v>442</v>
      </c>
      <c r="J6" s="323" t="s">
        <v>443</v>
      </c>
      <c r="K6" s="323" t="s">
        <v>444</v>
      </c>
      <c r="L6" s="323" t="s">
        <v>445</v>
      </c>
      <c r="M6" s="323" t="s">
        <v>446</v>
      </c>
      <c r="N6" s="323" t="s">
        <v>447</v>
      </c>
      <c r="O6" s="323" t="s">
        <v>713</v>
      </c>
      <c r="P6" s="323" t="s">
        <v>448</v>
      </c>
      <c r="Q6" s="323" t="s">
        <v>712</v>
      </c>
      <c r="R6" s="323" t="s">
        <v>449</v>
      </c>
      <c r="S6" s="323" t="s">
        <v>450</v>
      </c>
      <c r="T6" s="323" t="s">
        <v>451</v>
      </c>
      <c r="U6" s="323" t="s">
        <v>452</v>
      </c>
      <c r="V6" s="323" t="s">
        <v>453</v>
      </c>
      <c r="W6" s="323" t="s">
        <v>454</v>
      </c>
      <c r="X6" s="323" t="s">
        <v>455</v>
      </c>
      <c r="Y6" s="323" t="s">
        <v>456</v>
      </c>
      <c r="Z6" s="324" t="s">
        <v>457</v>
      </c>
    </row>
    <row r="7" spans="1:37" ht="99" customHeight="1" x14ac:dyDescent="0.25">
      <c r="A7" s="320" t="s">
        <v>433</v>
      </c>
      <c r="B7" s="251"/>
      <c r="C7" s="246"/>
      <c r="D7" s="246"/>
      <c r="E7" s="246"/>
      <c r="F7" s="246"/>
      <c r="G7" s="246"/>
      <c r="H7" s="246"/>
      <c r="I7" s="246"/>
      <c r="J7" s="246"/>
      <c r="K7" s="246"/>
      <c r="L7" s="246"/>
      <c r="M7" s="246"/>
      <c r="N7" s="246"/>
      <c r="O7" s="246"/>
      <c r="P7" s="246"/>
      <c r="Q7" s="246"/>
      <c r="R7" s="246"/>
      <c r="S7" s="246"/>
      <c r="T7" s="246"/>
      <c r="U7" s="246"/>
      <c r="V7" s="246"/>
      <c r="W7" s="246"/>
      <c r="X7" s="246"/>
      <c r="Y7" s="246"/>
      <c r="Z7" s="247"/>
      <c r="AD7" s="35" t="s">
        <v>209</v>
      </c>
      <c r="AE7" s="6" t="s">
        <v>206</v>
      </c>
      <c r="AF7" s="6" t="s">
        <v>210</v>
      </c>
      <c r="AG7" s="6" t="s">
        <v>213</v>
      </c>
      <c r="AH7" s="6" t="s">
        <v>230</v>
      </c>
      <c r="AI7" s="6" t="s">
        <v>204</v>
      </c>
      <c r="AJ7" s="6" t="s">
        <v>219</v>
      </c>
      <c r="AK7" s="6" t="s">
        <v>204</v>
      </c>
    </row>
    <row r="8" spans="1:37" ht="28.5" x14ac:dyDescent="0.25">
      <c r="A8" s="254" t="s">
        <v>31</v>
      </c>
      <c r="B8" s="252"/>
      <c r="C8" s="245"/>
      <c r="D8" s="245"/>
      <c r="E8" s="245"/>
      <c r="F8" s="245"/>
      <c r="G8" s="245"/>
      <c r="H8" s="245"/>
      <c r="I8" s="245"/>
      <c r="J8" s="245"/>
      <c r="K8" s="245"/>
      <c r="L8" s="245"/>
      <c r="M8" s="245"/>
      <c r="N8" s="245"/>
      <c r="O8" s="245"/>
      <c r="P8" s="245"/>
      <c r="Q8" s="245"/>
      <c r="R8" s="245"/>
      <c r="S8" s="245"/>
      <c r="T8" s="245"/>
      <c r="U8" s="245"/>
      <c r="V8" s="245"/>
      <c r="W8" s="245"/>
      <c r="X8" s="245"/>
      <c r="Y8" s="245"/>
      <c r="Z8" s="248"/>
      <c r="AE8" s="6" t="s">
        <v>207</v>
      </c>
      <c r="AF8" s="6" t="s">
        <v>211</v>
      </c>
      <c r="AG8" s="6" t="s">
        <v>214</v>
      </c>
      <c r="AH8" s="6" t="s">
        <v>215</v>
      </c>
      <c r="AI8" s="6" t="s">
        <v>205</v>
      </c>
      <c r="AJ8" s="6" t="s">
        <v>220</v>
      </c>
      <c r="AK8" s="6" t="s">
        <v>205</v>
      </c>
    </row>
    <row r="9" spans="1:37" ht="42.75" x14ac:dyDescent="0.25">
      <c r="A9" s="321" t="s">
        <v>720</v>
      </c>
      <c r="B9" s="252"/>
      <c r="C9" s="245"/>
      <c r="D9" s="245"/>
      <c r="E9" s="245"/>
      <c r="F9" s="245"/>
      <c r="G9" s="245"/>
      <c r="H9" s="245"/>
      <c r="I9" s="245"/>
      <c r="J9" s="245"/>
      <c r="K9" s="245"/>
      <c r="L9" s="245"/>
      <c r="M9" s="245"/>
      <c r="N9" s="245"/>
      <c r="O9" s="245"/>
      <c r="P9" s="245"/>
      <c r="Q9" s="245"/>
      <c r="R9" s="245"/>
      <c r="S9" s="245"/>
      <c r="T9" s="245"/>
      <c r="U9" s="245"/>
      <c r="V9" s="245"/>
      <c r="W9" s="245"/>
      <c r="X9" s="245"/>
      <c r="Y9" s="245"/>
      <c r="Z9" s="248"/>
      <c r="AE9" s="6" t="s">
        <v>208</v>
      </c>
      <c r="AF9" s="6" t="s">
        <v>212</v>
      </c>
      <c r="AH9" s="6" t="s">
        <v>216</v>
      </c>
      <c r="AJ9" s="6" t="s">
        <v>221</v>
      </c>
    </row>
    <row r="10" spans="1:37" ht="42.75" x14ac:dyDescent="0.25">
      <c r="A10" s="321" t="s">
        <v>434</v>
      </c>
      <c r="B10" s="252"/>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8"/>
      <c r="AH10" s="6" t="s">
        <v>217</v>
      </c>
    </row>
    <row r="11" spans="1:37" ht="123.75" customHeight="1" x14ac:dyDescent="0.25">
      <c r="A11" s="321" t="s">
        <v>721</v>
      </c>
      <c r="B11" s="252"/>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8"/>
      <c r="AH11" s="6" t="s">
        <v>337</v>
      </c>
      <c r="AJ11" s="6" t="s">
        <v>222</v>
      </c>
    </row>
    <row r="12" spans="1:37" ht="43.5" thickBot="1" x14ac:dyDescent="0.3">
      <c r="A12" s="322" t="s">
        <v>348</v>
      </c>
      <c r="B12" s="253"/>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50"/>
      <c r="AH12" s="6" t="s">
        <v>218</v>
      </c>
    </row>
    <row r="15" spans="1:37" ht="158.25" customHeight="1" x14ac:dyDescent="0.25"/>
    <row r="18" spans="1:4" hidden="1" x14ac:dyDescent="0.25"/>
    <row r="19" spans="1:4" hidden="1" x14ac:dyDescent="0.25"/>
    <row r="20" spans="1:4" hidden="1" x14ac:dyDescent="0.25">
      <c r="A20" s="325"/>
      <c r="B20" s="326"/>
      <c r="C20" s="325"/>
      <c r="D20" s="325" t="s">
        <v>204</v>
      </c>
    </row>
    <row r="21" spans="1:4" hidden="1" x14ac:dyDescent="0.25">
      <c r="A21" s="325"/>
      <c r="B21" s="326"/>
      <c r="C21" s="325"/>
      <c r="D21" s="325" t="s">
        <v>205</v>
      </c>
    </row>
    <row r="22" spans="1:4" hidden="1" x14ac:dyDescent="0.25">
      <c r="A22" s="325"/>
      <c r="B22" s="326"/>
      <c r="C22" s="325"/>
      <c r="D22" s="325" t="s">
        <v>338</v>
      </c>
    </row>
    <row r="23" spans="1:4" hidden="1" x14ac:dyDescent="0.25">
      <c r="A23" s="325"/>
      <c r="B23" s="326"/>
      <c r="C23" s="325"/>
      <c r="D23" s="325"/>
    </row>
    <row r="24" spans="1:4" ht="12.75" hidden="1" customHeight="1" x14ac:dyDescent="0.25">
      <c r="A24" s="325"/>
      <c r="B24" s="326"/>
      <c r="C24" s="325"/>
      <c r="D24" s="325"/>
    </row>
    <row r="25" spans="1:4" hidden="1" x14ac:dyDescent="0.25">
      <c r="A25" s="325"/>
      <c r="B25" s="326"/>
      <c r="C25" s="325"/>
      <c r="D25" s="325"/>
    </row>
    <row r="26" spans="1:4" hidden="1" x14ac:dyDescent="0.25">
      <c r="A26" s="325"/>
      <c r="B26" s="326"/>
      <c r="C26" s="325"/>
      <c r="D26" s="325"/>
    </row>
    <row r="27" spans="1:4" hidden="1" x14ac:dyDescent="0.25">
      <c r="A27" s="325"/>
      <c r="B27" s="326"/>
      <c r="C27" s="325"/>
      <c r="D27" s="325"/>
    </row>
    <row r="28" spans="1:4" hidden="1" x14ac:dyDescent="0.25">
      <c r="A28" s="325"/>
      <c r="B28" s="326"/>
      <c r="C28" s="325"/>
      <c r="D28" s="325"/>
    </row>
    <row r="29" spans="1:4" x14ac:dyDescent="0.25">
      <c r="A29" s="325"/>
      <c r="B29" s="326"/>
      <c r="C29" s="325"/>
      <c r="D29" s="325"/>
    </row>
    <row r="30" spans="1:4" x14ac:dyDescent="0.25">
      <c r="A30" s="325"/>
      <c r="B30" s="326"/>
      <c r="C30" s="325"/>
      <c r="D30" s="325"/>
    </row>
    <row r="31" spans="1:4" x14ac:dyDescent="0.25">
      <c r="A31" s="325"/>
      <c r="B31" s="326"/>
      <c r="C31" s="325"/>
      <c r="D31" s="325"/>
    </row>
    <row r="32" spans="1:4" x14ac:dyDescent="0.25">
      <c r="A32" s="325"/>
      <c r="B32" s="326"/>
      <c r="C32" s="325"/>
      <c r="D32" s="325"/>
    </row>
    <row r="33" spans="1:4" x14ac:dyDescent="0.25">
      <c r="A33" s="325"/>
      <c r="B33" s="326"/>
      <c r="C33" s="325"/>
      <c r="D33" s="325"/>
    </row>
    <row r="34" spans="1:4" x14ac:dyDescent="0.25">
      <c r="A34" s="325"/>
      <c r="B34" s="326"/>
      <c r="C34" s="325"/>
      <c r="D34" s="325"/>
    </row>
    <row r="35" spans="1:4" x14ac:dyDescent="0.25">
      <c r="A35" s="325"/>
      <c r="B35" s="326"/>
      <c r="C35" s="325"/>
      <c r="D35" s="325"/>
    </row>
    <row r="36" spans="1:4" x14ac:dyDescent="0.25">
      <c r="A36" s="325"/>
      <c r="B36" s="326"/>
      <c r="C36" s="325"/>
      <c r="D36" s="325"/>
    </row>
  </sheetData>
  <mergeCells count="2">
    <mergeCell ref="A5:A6"/>
    <mergeCell ref="B5:Z5"/>
  </mergeCells>
  <dataValidations count="4">
    <dataValidation type="list" allowBlank="1" showInputMessage="1" showErrorMessage="1" sqref="B9:J9 K9:Z9">
      <formula1>$D$20:$D$22</formula1>
    </dataValidation>
    <dataValidation type="list" allowBlank="1" showInputMessage="1" showErrorMessage="1" sqref="B10:Z10">
      <formula1>$AH$7:$AH$12</formula1>
    </dataValidation>
    <dataValidation type="list" allowBlank="1" showInputMessage="1" showErrorMessage="1" sqref="B7:Z7">
      <formula1>$AE$7:$AE$9</formula1>
    </dataValidation>
    <dataValidation type="list" allowBlank="1" showInputMessage="1" showErrorMessage="1" sqref="B8:Z8">
      <formula1>$AF$7:$AF$9</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27"/>
  <sheetViews>
    <sheetView showGridLines="0" zoomScale="85" zoomScaleNormal="85" workbookViewId="0">
      <selection activeCell="B37" sqref="B37"/>
    </sheetView>
  </sheetViews>
  <sheetFormatPr defaultColWidth="9.140625" defaultRowHeight="14.25" x14ac:dyDescent="0.25"/>
  <cols>
    <col min="1" max="1" width="45.7109375" style="35" customWidth="1"/>
    <col min="2" max="2" width="100.7109375" style="6" customWidth="1"/>
    <col min="3" max="3" width="45.7109375" style="6" customWidth="1"/>
    <col min="4" max="6" width="20.7109375" style="6" customWidth="1"/>
    <col min="7" max="7" width="91.85546875" style="32" customWidth="1"/>
    <col min="8" max="8" width="50" style="32" customWidth="1"/>
    <col min="9" max="9" width="9.140625" style="32"/>
    <col min="10" max="10" width="91.85546875" style="32" customWidth="1"/>
    <col min="11" max="11" width="90.5703125" style="33" customWidth="1"/>
    <col min="12" max="12" width="9.140625" style="32"/>
    <col min="13" max="16384" width="9.140625" style="6"/>
  </cols>
  <sheetData>
    <row r="1" spans="1:12" ht="15.75" x14ac:dyDescent="0.25">
      <c r="A1" s="28" t="s">
        <v>716</v>
      </c>
    </row>
    <row r="3" spans="1:12" ht="15" x14ac:dyDescent="0.25">
      <c r="A3" s="34" t="s">
        <v>32</v>
      </c>
      <c r="B3" s="34" t="s">
        <v>33</v>
      </c>
      <c r="D3" s="35"/>
      <c r="E3" s="35"/>
      <c r="F3" s="29"/>
    </row>
    <row r="4" spans="1:12" x14ac:dyDescent="0.25">
      <c r="A4" s="36"/>
      <c r="B4" s="37"/>
      <c r="D4" s="35"/>
      <c r="E4" s="35"/>
      <c r="F4" s="29"/>
    </row>
    <row r="5" spans="1:12" ht="15" x14ac:dyDescent="0.25">
      <c r="A5" s="34" t="s">
        <v>34</v>
      </c>
      <c r="B5" s="34" t="s">
        <v>35</v>
      </c>
      <c r="D5" s="35"/>
      <c r="E5" s="35"/>
      <c r="F5" s="29"/>
    </row>
    <row r="6" spans="1:12" x14ac:dyDescent="0.25">
      <c r="A6" s="36" t="s">
        <v>36</v>
      </c>
      <c r="B6" s="305" t="s">
        <v>405</v>
      </c>
      <c r="F6" s="29"/>
    </row>
    <row r="7" spans="1:12" ht="15" x14ac:dyDescent="0.25">
      <c r="A7" s="38" t="s">
        <v>37</v>
      </c>
      <c r="B7" s="39"/>
      <c r="D7" s="29"/>
      <c r="E7" s="29"/>
      <c r="F7" s="29"/>
    </row>
    <row r="8" spans="1:12" x14ac:dyDescent="0.2">
      <c r="A8" s="40" t="s">
        <v>38</v>
      </c>
      <c r="B8" s="41"/>
      <c r="D8" s="29"/>
      <c r="E8" s="29"/>
      <c r="F8" s="29"/>
    </row>
    <row r="9" spans="1:12" x14ac:dyDescent="0.25">
      <c r="A9" s="42"/>
      <c r="B9" s="42"/>
      <c r="D9" s="29"/>
      <c r="E9" s="29"/>
      <c r="F9" s="29"/>
    </row>
    <row r="10" spans="1:12" x14ac:dyDescent="0.25">
      <c r="A10" s="43"/>
      <c r="B10" s="44"/>
      <c r="D10" s="29"/>
      <c r="E10" s="29"/>
      <c r="F10" s="29"/>
    </row>
    <row r="11" spans="1:12" s="47" customFormat="1" x14ac:dyDescent="0.25">
      <c r="A11" s="45"/>
      <c r="B11" s="46"/>
      <c r="D11" s="46"/>
      <c r="E11" s="46"/>
      <c r="F11" s="46"/>
      <c r="G11" s="48"/>
      <c r="H11" s="48"/>
      <c r="I11" s="48"/>
      <c r="J11" s="48"/>
      <c r="K11" s="49"/>
      <c r="L11" s="48"/>
    </row>
    <row r="12" spans="1:12" ht="15" thickBot="1" x14ac:dyDescent="0.3">
      <c r="A12" s="43"/>
      <c r="B12" s="44"/>
      <c r="D12" s="29"/>
      <c r="E12" s="29"/>
      <c r="F12" s="29"/>
    </row>
    <row r="13" spans="1:12" ht="15.75" thickBot="1" x14ac:dyDescent="0.3">
      <c r="C13" s="44"/>
      <c r="D13" s="667" t="s">
        <v>12</v>
      </c>
      <c r="E13" s="668"/>
      <c r="F13" s="669"/>
    </row>
    <row r="14" spans="1:12" ht="30" x14ac:dyDescent="0.25">
      <c r="A14" s="670" t="s">
        <v>39</v>
      </c>
      <c r="B14" s="672" t="s">
        <v>40</v>
      </c>
      <c r="C14" s="674" t="s">
        <v>41</v>
      </c>
      <c r="D14" s="306" t="s">
        <v>42</v>
      </c>
      <c r="E14" s="306" t="s">
        <v>43</v>
      </c>
      <c r="F14" s="307" t="s">
        <v>718</v>
      </c>
      <c r="G14" s="50"/>
      <c r="H14" s="51"/>
      <c r="J14" s="50"/>
    </row>
    <row r="15" spans="1:12" ht="14.65" customHeight="1" thickBot="1" x14ac:dyDescent="0.3">
      <c r="A15" s="671"/>
      <c r="B15" s="673"/>
      <c r="C15" s="675"/>
      <c r="D15" s="308" t="s">
        <v>406</v>
      </c>
      <c r="E15" s="308" t="s">
        <v>407</v>
      </c>
      <c r="F15" s="309" t="s">
        <v>408</v>
      </c>
      <c r="G15" s="50"/>
      <c r="H15" s="51"/>
      <c r="J15" s="50"/>
    </row>
    <row r="16" spans="1:12" ht="15" x14ac:dyDescent="0.25">
      <c r="B16" s="52" t="s">
        <v>44</v>
      </c>
      <c r="C16" s="53"/>
      <c r="D16" s="54"/>
      <c r="E16" s="55"/>
      <c r="F16" s="276"/>
    </row>
    <row r="17" spans="1:10" ht="28.5" x14ac:dyDescent="0.25">
      <c r="A17" s="30" t="s">
        <v>45</v>
      </c>
      <c r="B17" s="56" t="s">
        <v>46</v>
      </c>
      <c r="C17" s="57" t="s">
        <v>47</v>
      </c>
      <c r="D17" s="58">
        <f>SUM(D18:D19)</f>
        <v>0</v>
      </c>
      <c r="E17" s="59">
        <f>SUM(E18:E19)</f>
        <v>0</v>
      </c>
      <c r="F17" s="73">
        <f>SUM(D17:E17)</f>
        <v>0</v>
      </c>
      <c r="G17" s="62"/>
      <c r="J17" s="62"/>
    </row>
    <row r="18" spans="1:10" x14ac:dyDescent="0.25">
      <c r="A18" s="63" t="s">
        <v>48</v>
      </c>
      <c r="B18" s="64" t="s">
        <v>49</v>
      </c>
      <c r="C18" s="65"/>
      <c r="D18" s="66"/>
      <c r="E18" s="67"/>
      <c r="F18" s="68">
        <f>SUM(D18:E18)</f>
        <v>0</v>
      </c>
      <c r="G18" s="62"/>
      <c r="J18" s="62"/>
    </row>
    <row r="19" spans="1:10" x14ac:dyDescent="0.25">
      <c r="A19" s="63" t="s">
        <v>48</v>
      </c>
      <c r="B19" s="69" t="s">
        <v>50</v>
      </c>
      <c r="C19" s="70"/>
      <c r="D19" s="71"/>
      <c r="E19" s="72"/>
      <c r="F19" s="68">
        <f>SUM(D19:E19)</f>
        <v>0</v>
      </c>
      <c r="G19" s="62"/>
      <c r="J19" s="62"/>
    </row>
    <row r="20" spans="1:10" ht="30" x14ac:dyDescent="0.25">
      <c r="A20" s="63" t="s">
        <v>51</v>
      </c>
      <c r="B20" s="56" t="s">
        <v>52</v>
      </c>
      <c r="C20" s="57" t="s">
        <v>53</v>
      </c>
      <c r="D20" s="58">
        <f>SUM(D21:D23)</f>
        <v>0</v>
      </c>
      <c r="E20" s="59">
        <f>SUM(E21:E23)</f>
        <v>0</v>
      </c>
      <c r="F20" s="73">
        <f>SUM(D20:E20)</f>
        <v>0</v>
      </c>
      <c r="G20" s="61"/>
      <c r="J20" s="61"/>
    </row>
    <row r="21" spans="1:10" x14ac:dyDescent="0.25">
      <c r="A21" s="30" t="s">
        <v>54</v>
      </c>
      <c r="B21" s="69" t="s">
        <v>55</v>
      </c>
      <c r="C21" s="70"/>
      <c r="D21" s="74"/>
      <c r="E21" s="75"/>
      <c r="F21" s="68">
        <f t="shared" ref="F21:F23" si="0">SUM(D21:E21)</f>
        <v>0</v>
      </c>
      <c r="G21" s="61"/>
      <c r="J21" s="61"/>
    </row>
    <row r="22" spans="1:10" x14ac:dyDescent="0.25">
      <c r="A22" s="30" t="s">
        <v>54</v>
      </c>
      <c r="B22" s="76" t="s">
        <v>56</v>
      </c>
      <c r="C22" s="77"/>
      <c r="D22" s="78"/>
      <c r="E22" s="79"/>
      <c r="F22" s="68">
        <f t="shared" si="0"/>
        <v>0</v>
      </c>
      <c r="G22" s="61"/>
      <c r="J22" s="61"/>
    </row>
    <row r="23" spans="1:10" ht="15" x14ac:dyDescent="0.25">
      <c r="A23" s="30" t="s">
        <v>54</v>
      </c>
      <c r="B23" s="69" t="s">
        <v>57</v>
      </c>
      <c r="C23" s="80"/>
      <c r="D23" s="81"/>
      <c r="E23" s="82"/>
      <c r="F23" s="68">
        <f t="shared" si="0"/>
        <v>0</v>
      </c>
      <c r="G23" s="61"/>
      <c r="J23" s="61"/>
    </row>
    <row r="24" spans="1:10" ht="28.5" x14ac:dyDescent="0.25">
      <c r="A24" s="30" t="s">
        <v>58</v>
      </c>
      <c r="B24" s="56" t="s">
        <v>59</v>
      </c>
      <c r="C24" s="57" t="s">
        <v>60</v>
      </c>
      <c r="D24" s="58">
        <f>SUM(D25:D26)</f>
        <v>0</v>
      </c>
      <c r="E24" s="59">
        <f>SUM(E25:E26)</f>
        <v>0</v>
      </c>
      <c r="F24" s="73">
        <f>SUM(D24:E24)</f>
        <v>0</v>
      </c>
      <c r="G24" s="61"/>
      <c r="J24" s="61"/>
    </row>
    <row r="25" spans="1:10" x14ac:dyDescent="0.25">
      <c r="A25" s="30" t="s">
        <v>61</v>
      </c>
      <c r="B25" s="69" t="s">
        <v>62</v>
      </c>
      <c r="C25" s="77"/>
      <c r="D25" s="78"/>
      <c r="E25" s="79"/>
      <c r="F25" s="68">
        <f t="shared" ref="F25:F27" si="1">SUM(D25:E25)</f>
        <v>0</v>
      </c>
      <c r="G25" s="61"/>
      <c r="J25" s="61"/>
    </row>
    <row r="26" spans="1:10" x14ac:dyDescent="0.25">
      <c r="A26" s="30" t="s">
        <v>61</v>
      </c>
      <c r="B26" s="76" t="s">
        <v>63</v>
      </c>
      <c r="C26" s="83"/>
      <c r="D26" s="84"/>
      <c r="E26" s="85"/>
      <c r="F26" s="68">
        <f t="shared" si="1"/>
        <v>0</v>
      </c>
      <c r="G26" s="61"/>
      <c r="J26" s="61"/>
    </row>
    <row r="27" spans="1:10" ht="15" x14ac:dyDescent="0.25">
      <c r="A27" s="30" t="s">
        <v>64</v>
      </c>
      <c r="B27" s="69" t="s">
        <v>65</v>
      </c>
      <c r="C27" s="86"/>
      <c r="D27" s="87"/>
      <c r="E27" s="88"/>
      <c r="F27" s="68">
        <f t="shared" si="1"/>
        <v>0</v>
      </c>
      <c r="G27" s="61"/>
      <c r="H27" s="89"/>
      <c r="J27" s="61"/>
    </row>
    <row r="28" spans="1:10" ht="30" x14ac:dyDescent="0.25">
      <c r="A28" s="30" t="s">
        <v>66</v>
      </c>
      <c r="B28" s="90" t="s">
        <v>67</v>
      </c>
      <c r="C28" s="57" t="s">
        <v>68</v>
      </c>
      <c r="D28" s="58">
        <f>+D29+D38</f>
        <v>0</v>
      </c>
      <c r="E28" s="59">
        <f>+E29+E38</f>
        <v>0</v>
      </c>
      <c r="F28" s="73">
        <f>SUM(D28:E28)</f>
        <v>0</v>
      </c>
      <c r="G28" s="61"/>
      <c r="H28" s="89"/>
      <c r="J28" s="61"/>
    </row>
    <row r="29" spans="1:10" ht="75" x14ac:dyDescent="0.25">
      <c r="A29" s="30" t="s">
        <v>66</v>
      </c>
      <c r="B29" s="91" t="s">
        <v>69</v>
      </c>
      <c r="C29" s="99" t="s">
        <v>409</v>
      </c>
      <c r="D29" s="58">
        <f>SUM(D30:D33)+D34+D37</f>
        <v>0</v>
      </c>
      <c r="E29" s="59">
        <f>SUM(E30:E33)+E34+E37</f>
        <v>0</v>
      </c>
      <c r="F29" s="73">
        <f>SUM(D29:E29)</f>
        <v>0</v>
      </c>
      <c r="G29" s="61"/>
      <c r="H29" s="89"/>
      <c r="J29" s="61"/>
    </row>
    <row r="30" spans="1:10" x14ac:dyDescent="0.25">
      <c r="A30" s="30" t="s">
        <v>70</v>
      </c>
      <c r="B30" s="64" t="s">
        <v>71</v>
      </c>
      <c r="C30" s="83"/>
      <c r="D30" s="92"/>
      <c r="E30" s="93"/>
      <c r="F30" s="68">
        <f t="shared" ref="F30:F37" si="2">SUM(D30:E30)</f>
        <v>0</v>
      </c>
      <c r="G30" s="61"/>
      <c r="J30" s="61"/>
    </row>
    <row r="31" spans="1:10" x14ac:dyDescent="0.25">
      <c r="A31" s="30" t="s">
        <v>72</v>
      </c>
      <c r="B31" s="64" t="s">
        <v>73</v>
      </c>
      <c r="C31" s="83"/>
      <c r="D31" s="92"/>
      <c r="E31" s="93"/>
      <c r="F31" s="68">
        <f t="shared" si="2"/>
        <v>0</v>
      </c>
      <c r="G31" s="61"/>
      <c r="H31" s="94"/>
      <c r="J31" s="61"/>
    </row>
    <row r="32" spans="1:10" ht="42.75" x14ac:dyDescent="0.25">
      <c r="A32" s="30" t="s">
        <v>74</v>
      </c>
      <c r="B32" s="64" t="s">
        <v>75</v>
      </c>
      <c r="C32" s="83"/>
      <c r="D32" s="92"/>
      <c r="E32" s="93"/>
      <c r="F32" s="68">
        <f t="shared" si="2"/>
        <v>0</v>
      </c>
      <c r="G32" s="61"/>
      <c r="H32" s="94"/>
      <c r="J32" s="61"/>
    </row>
    <row r="33" spans="1:10" x14ac:dyDescent="0.25">
      <c r="A33" s="310" t="s">
        <v>70</v>
      </c>
      <c r="B33" s="311" t="s">
        <v>320</v>
      </c>
      <c r="C33" s="114"/>
      <c r="D33" s="115"/>
      <c r="E33" s="116"/>
      <c r="F33" s="68">
        <f t="shared" si="2"/>
        <v>0</v>
      </c>
      <c r="G33" s="61"/>
      <c r="H33" s="94"/>
      <c r="J33" s="61"/>
    </row>
    <row r="34" spans="1:10" ht="42.75" x14ac:dyDescent="0.25">
      <c r="A34" s="312" t="s">
        <v>70</v>
      </c>
      <c r="B34" s="313" t="s">
        <v>410</v>
      </c>
      <c r="C34" s="106" t="s">
        <v>323</v>
      </c>
      <c r="D34" s="314">
        <f>SUM(D35:D36)</f>
        <v>0</v>
      </c>
      <c r="E34" s="312">
        <f>SUM(E35:E36)</f>
        <v>0</v>
      </c>
      <c r="F34" s="315">
        <f>SUM(D34:E34)</f>
        <v>0</v>
      </c>
      <c r="G34" s="61"/>
      <c r="H34" s="94"/>
      <c r="J34" s="61"/>
    </row>
    <row r="35" spans="1:10" x14ac:dyDescent="0.25">
      <c r="A35" s="310" t="s">
        <v>70</v>
      </c>
      <c r="B35" s="311" t="s">
        <v>321</v>
      </c>
      <c r="C35" s="114"/>
      <c r="D35" s="316"/>
      <c r="E35" s="317"/>
      <c r="F35" s="318">
        <f t="shared" si="2"/>
        <v>0</v>
      </c>
      <c r="G35" s="61"/>
      <c r="H35" s="94"/>
      <c r="J35" s="61"/>
    </row>
    <row r="36" spans="1:10" x14ac:dyDescent="0.25">
      <c r="A36" s="310" t="s">
        <v>70</v>
      </c>
      <c r="B36" s="311" t="s">
        <v>322</v>
      </c>
      <c r="C36" s="114"/>
      <c r="D36" s="316"/>
      <c r="E36" s="317"/>
      <c r="F36" s="318">
        <f t="shared" si="2"/>
        <v>0</v>
      </c>
      <c r="G36" s="61"/>
      <c r="H36" s="94"/>
      <c r="J36" s="61"/>
    </row>
    <row r="37" spans="1:10" x14ac:dyDescent="0.25">
      <c r="A37" s="310" t="s">
        <v>76</v>
      </c>
      <c r="B37" s="76" t="s">
        <v>324</v>
      </c>
      <c r="C37" s="108"/>
      <c r="D37" s="109"/>
      <c r="E37" s="110"/>
      <c r="F37" s="318">
        <f t="shared" si="2"/>
        <v>0</v>
      </c>
      <c r="G37" s="61"/>
      <c r="J37" s="61"/>
    </row>
    <row r="38" spans="1:10" ht="30" x14ac:dyDescent="0.25">
      <c r="A38" s="30" t="s">
        <v>70</v>
      </c>
      <c r="B38" s="91" t="s">
        <v>77</v>
      </c>
      <c r="C38" s="57" t="s">
        <v>78</v>
      </c>
      <c r="D38" s="58">
        <f>SUM(D39:D40)</f>
        <v>0</v>
      </c>
      <c r="E38" s="59">
        <f>SUM(E39:E40)</f>
        <v>0</v>
      </c>
      <c r="F38" s="73">
        <f>SUM(D38:E38)</f>
        <v>0</v>
      </c>
      <c r="G38" s="61"/>
      <c r="J38" s="61"/>
    </row>
    <row r="39" spans="1:10" x14ac:dyDescent="0.25">
      <c r="A39" s="310" t="s">
        <v>411</v>
      </c>
      <c r="B39" s="69" t="s">
        <v>80</v>
      </c>
      <c r="C39" s="70"/>
      <c r="D39" s="71"/>
      <c r="E39" s="72"/>
      <c r="F39" s="68">
        <f t="shared" ref="F39:F41" si="3">SUM(D39:E39)</f>
        <v>0</v>
      </c>
      <c r="G39" s="61"/>
      <c r="H39" s="94"/>
      <c r="J39" s="61"/>
    </row>
    <row r="40" spans="1:10" x14ac:dyDescent="0.25">
      <c r="A40" s="30" t="s">
        <v>70</v>
      </c>
      <c r="B40" s="69" t="s">
        <v>81</v>
      </c>
      <c r="C40" s="70"/>
      <c r="D40" s="71"/>
      <c r="E40" s="72"/>
      <c r="F40" s="68">
        <f t="shared" si="3"/>
        <v>0</v>
      </c>
      <c r="G40" s="61"/>
      <c r="J40" s="61"/>
    </row>
    <row r="41" spans="1:10" ht="15" x14ac:dyDescent="0.25">
      <c r="A41" s="30" t="s">
        <v>82</v>
      </c>
      <c r="B41" s="95" t="s">
        <v>412</v>
      </c>
      <c r="C41" s="86"/>
      <c r="D41" s="96"/>
      <c r="E41" s="97"/>
      <c r="F41" s="68">
        <f t="shared" si="3"/>
        <v>0</v>
      </c>
      <c r="G41" s="61"/>
      <c r="J41" s="61"/>
    </row>
    <row r="42" spans="1:10" ht="45" x14ac:dyDescent="0.25">
      <c r="A42" s="30" t="s">
        <v>83</v>
      </c>
      <c r="B42" s="91" t="s">
        <v>732</v>
      </c>
      <c r="C42" s="99" t="s">
        <v>733</v>
      </c>
      <c r="D42" s="100">
        <f>+D43+D44</f>
        <v>0</v>
      </c>
      <c r="E42" s="101">
        <f>+E43+E44</f>
        <v>0</v>
      </c>
      <c r="F42" s="73">
        <f>SUM(D42:E42)</f>
        <v>0</v>
      </c>
      <c r="G42" s="61"/>
      <c r="J42" s="61"/>
    </row>
    <row r="43" spans="1:10" ht="28.5" x14ac:dyDescent="0.25">
      <c r="A43" s="310" t="s">
        <v>413</v>
      </c>
      <c r="B43" s="69" t="s">
        <v>414</v>
      </c>
      <c r="C43" s="319"/>
      <c r="D43" s="138"/>
      <c r="E43" s="139"/>
      <c r="F43" s="68">
        <f t="shared" ref="F43:F47" si="4">SUM(D43:E43)</f>
        <v>0</v>
      </c>
      <c r="G43" s="61"/>
      <c r="J43" s="61"/>
    </row>
    <row r="44" spans="1:10" ht="28.5" x14ac:dyDescent="0.25">
      <c r="A44" s="310" t="s">
        <v>415</v>
      </c>
      <c r="B44" s="69" t="s">
        <v>416</v>
      </c>
      <c r="C44" s="150"/>
      <c r="D44" s="141"/>
      <c r="E44" s="142"/>
      <c r="F44" s="68">
        <f t="shared" si="4"/>
        <v>0</v>
      </c>
      <c r="G44" s="61"/>
      <c r="J44" s="61"/>
    </row>
    <row r="45" spans="1:10" ht="45" x14ac:dyDescent="0.25">
      <c r="A45" s="30" t="s">
        <v>84</v>
      </c>
      <c r="B45" s="91" t="s">
        <v>734</v>
      </c>
      <c r="C45" s="99" t="s">
        <v>735</v>
      </c>
      <c r="D45" s="100">
        <f>+D46+D47</f>
        <v>0</v>
      </c>
      <c r="E45" s="101">
        <f>+E46+E47</f>
        <v>0</v>
      </c>
      <c r="F45" s="73">
        <f>SUM(D45:E45)</f>
        <v>0</v>
      </c>
      <c r="G45" s="61"/>
      <c r="J45" s="61"/>
    </row>
    <row r="46" spans="1:10" ht="28.5" x14ac:dyDescent="0.25">
      <c r="A46" s="310" t="s">
        <v>417</v>
      </c>
      <c r="B46" s="76" t="s">
        <v>326</v>
      </c>
      <c r="C46" s="140"/>
      <c r="D46" s="141"/>
      <c r="E46" s="142"/>
      <c r="F46" s="68">
        <f t="shared" si="4"/>
        <v>0</v>
      </c>
      <c r="G46" s="61"/>
      <c r="J46" s="61"/>
    </row>
    <row r="47" spans="1:10" ht="28.5" x14ac:dyDescent="0.25">
      <c r="A47" s="310" t="s">
        <v>418</v>
      </c>
      <c r="B47" s="76" t="s">
        <v>325</v>
      </c>
      <c r="C47" s="140"/>
      <c r="D47" s="141"/>
      <c r="E47" s="142"/>
      <c r="F47" s="68">
        <f t="shared" si="4"/>
        <v>0</v>
      </c>
      <c r="G47" s="61"/>
      <c r="J47" s="61"/>
    </row>
    <row r="48" spans="1:10" ht="60" x14ac:dyDescent="0.25">
      <c r="A48" s="30" t="s">
        <v>85</v>
      </c>
      <c r="B48" s="98" t="s">
        <v>236</v>
      </c>
      <c r="C48" s="99" t="s">
        <v>237</v>
      </c>
      <c r="D48" s="100">
        <f>SUM(D49:D50)</f>
        <v>0</v>
      </c>
      <c r="E48" s="101">
        <f>SUM(E49:E50)</f>
        <v>0</v>
      </c>
      <c r="F48" s="102">
        <f>SUM(D48:E48)</f>
        <v>0</v>
      </c>
      <c r="G48" s="61"/>
      <c r="J48" s="61"/>
    </row>
    <row r="49" spans="1:12" x14ac:dyDescent="0.25">
      <c r="A49" s="30" t="s">
        <v>86</v>
      </c>
      <c r="B49" s="76" t="s">
        <v>238</v>
      </c>
      <c r="C49" s="77"/>
      <c r="D49" s="103"/>
      <c r="E49" s="104"/>
      <c r="F49" s="68">
        <f t="shared" ref="F49:F50" si="5">SUM(D49:E49)</f>
        <v>0</v>
      </c>
      <c r="G49" s="61"/>
      <c r="H49" s="94"/>
      <c r="J49" s="61"/>
    </row>
    <row r="50" spans="1:12" x14ac:dyDescent="0.25">
      <c r="A50" s="30" t="s">
        <v>86</v>
      </c>
      <c r="B50" s="76" t="s">
        <v>239</v>
      </c>
      <c r="C50" s="77"/>
      <c r="D50" s="103"/>
      <c r="E50" s="104"/>
      <c r="F50" s="68">
        <f t="shared" si="5"/>
        <v>0</v>
      </c>
      <c r="G50" s="61"/>
      <c r="H50" s="94"/>
      <c r="J50" s="61"/>
    </row>
    <row r="51" spans="1:12" ht="85.5" x14ac:dyDescent="0.25">
      <c r="A51" s="30" t="s">
        <v>87</v>
      </c>
      <c r="B51" s="105" t="s">
        <v>240</v>
      </c>
      <c r="C51" s="106" t="s">
        <v>241</v>
      </c>
      <c r="D51" s="100">
        <f>SUM(D52:D54)</f>
        <v>0</v>
      </c>
      <c r="E51" s="101">
        <f>SUM(E52:E54)</f>
        <v>0</v>
      </c>
      <c r="F51" s="73">
        <f>SUM(D51:E51)</f>
        <v>0</v>
      </c>
      <c r="G51" s="61"/>
      <c r="J51" s="61"/>
    </row>
    <row r="52" spans="1:12" s="112" customFormat="1" x14ac:dyDescent="0.25">
      <c r="A52" s="30" t="s">
        <v>87</v>
      </c>
      <c r="B52" s="107" t="s">
        <v>242</v>
      </c>
      <c r="C52" s="108"/>
      <c r="D52" s="109"/>
      <c r="E52" s="110"/>
      <c r="F52" s="68">
        <f t="shared" ref="F52:F54" si="6">SUM(D52:E52)</f>
        <v>0</v>
      </c>
      <c r="G52" s="61"/>
      <c r="H52" s="111"/>
      <c r="I52" s="111"/>
      <c r="J52" s="61"/>
      <c r="K52" s="33"/>
      <c r="L52" s="111"/>
    </row>
    <row r="53" spans="1:12" s="112" customFormat="1" x14ac:dyDescent="0.25">
      <c r="A53" s="30" t="s">
        <v>88</v>
      </c>
      <c r="B53" s="76" t="s">
        <v>243</v>
      </c>
      <c r="C53" s="108"/>
      <c r="D53" s="109"/>
      <c r="E53" s="110"/>
      <c r="F53" s="68">
        <f t="shared" si="6"/>
        <v>0</v>
      </c>
      <c r="G53" s="61"/>
      <c r="H53" s="113"/>
      <c r="I53" s="111"/>
      <c r="J53" s="61"/>
      <c r="K53" s="33"/>
      <c r="L53" s="111"/>
    </row>
    <row r="54" spans="1:12" s="112" customFormat="1" x14ac:dyDescent="0.25">
      <c r="A54" s="30" t="s">
        <v>88</v>
      </c>
      <c r="B54" s="76" t="s">
        <v>244</v>
      </c>
      <c r="C54" s="108"/>
      <c r="D54" s="109"/>
      <c r="E54" s="110"/>
      <c r="F54" s="68">
        <f t="shared" si="6"/>
        <v>0</v>
      </c>
      <c r="G54" s="61"/>
      <c r="H54" s="113"/>
      <c r="I54" s="111"/>
      <c r="J54" s="61"/>
      <c r="K54" s="33"/>
      <c r="L54" s="111"/>
    </row>
    <row r="55" spans="1:12" ht="60" x14ac:dyDescent="0.25">
      <c r="A55" s="30" t="s">
        <v>89</v>
      </c>
      <c r="B55" s="90" t="s">
        <v>245</v>
      </c>
      <c r="C55" s="99" t="s">
        <v>246</v>
      </c>
      <c r="D55" s="100">
        <f>+D56-D57</f>
        <v>0</v>
      </c>
      <c r="E55" s="101">
        <f>+E56-E57</f>
        <v>0</v>
      </c>
      <c r="F55" s="73">
        <f>SUM(D55:E55)</f>
        <v>0</v>
      </c>
      <c r="G55" s="61"/>
      <c r="J55" s="61"/>
    </row>
    <row r="56" spans="1:12" x14ac:dyDescent="0.25">
      <c r="A56" s="30" t="s">
        <v>90</v>
      </c>
      <c r="B56" s="76" t="s">
        <v>247</v>
      </c>
      <c r="C56" s="108"/>
      <c r="D56" s="71"/>
      <c r="E56" s="72"/>
      <c r="F56" s="68">
        <f t="shared" ref="F56:F59" si="7">SUM(D56:E56)</f>
        <v>0</v>
      </c>
      <c r="G56" s="62"/>
      <c r="J56" s="62"/>
    </row>
    <row r="57" spans="1:12" x14ac:dyDescent="0.25">
      <c r="A57" s="30" t="s">
        <v>91</v>
      </c>
      <c r="B57" s="76" t="s">
        <v>248</v>
      </c>
      <c r="C57" s="114"/>
      <c r="D57" s="115"/>
      <c r="E57" s="116"/>
      <c r="F57" s="68">
        <f t="shared" si="7"/>
        <v>0</v>
      </c>
      <c r="G57" s="62"/>
      <c r="J57" s="62"/>
    </row>
    <row r="58" spans="1:12" ht="28.5" x14ac:dyDescent="0.25">
      <c r="A58" s="30" t="s">
        <v>92</v>
      </c>
      <c r="B58" s="117" t="s">
        <v>249</v>
      </c>
      <c r="C58" s="118"/>
      <c r="D58" s="96"/>
      <c r="E58" s="97"/>
      <c r="F58" s="68">
        <f t="shared" si="7"/>
        <v>0</v>
      </c>
      <c r="G58" s="61"/>
      <c r="J58" s="61"/>
    </row>
    <row r="59" spans="1:12" ht="15" x14ac:dyDescent="0.25">
      <c r="A59" s="30" t="s">
        <v>93</v>
      </c>
      <c r="B59" s="119" t="s">
        <v>250</v>
      </c>
      <c r="C59" s="120"/>
      <c r="D59" s="121"/>
      <c r="E59" s="122"/>
      <c r="F59" s="68">
        <f t="shared" si="7"/>
        <v>0</v>
      </c>
      <c r="G59" s="61"/>
      <c r="J59" s="61"/>
    </row>
    <row r="60" spans="1:12" ht="60" x14ac:dyDescent="0.25">
      <c r="A60" s="30" t="s">
        <v>94</v>
      </c>
      <c r="B60" s="91" t="s">
        <v>251</v>
      </c>
      <c r="C60" s="99" t="s">
        <v>252</v>
      </c>
      <c r="D60" s="100">
        <f>+D61+D62-D65</f>
        <v>0</v>
      </c>
      <c r="E60" s="101">
        <f>+E61+E62-E65</f>
        <v>0</v>
      </c>
      <c r="F60" s="73">
        <f>SUM(D60:E60)</f>
        <v>0</v>
      </c>
      <c r="G60" s="61"/>
      <c r="J60" s="61"/>
    </row>
    <row r="61" spans="1:12" ht="28.5" x14ac:dyDescent="0.25">
      <c r="A61" s="30" t="s">
        <v>95</v>
      </c>
      <c r="B61" s="76" t="s">
        <v>253</v>
      </c>
      <c r="C61" s="114"/>
      <c r="D61" s="92"/>
      <c r="E61" s="93"/>
      <c r="F61" s="68">
        <f>SUM(D61:E61)</f>
        <v>0</v>
      </c>
      <c r="G61" s="61"/>
      <c r="J61" s="61"/>
    </row>
    <row r="62" spans="1:12" ht="45" x14ac:dyDescent="0.25">
      <c r="A62" s="30" t="s">
        <v>96</v>
      </c>
      <c r="B62" s="123" t="s">
        <v>254</v>
      </c>
      <c r="C62" s="99" t="s">
        <v>255</v>
      </c>
      <c r="D62" s="124">
        <f>+D63+D64</f>
        <v>0</v>
      </c>
      <c r="E62" s="125">
        <f>+E63+E64</f>
        <v>0</v>
      </c>
      <c r="F62" s="73">
        <f>SUM(D62:E62)</f>
        <v>0</v>
      </c>
      <c r="G62" s="61"/>
      <c r="J62" s="61"/>
    </row>
    <row r="63" spans="1:12" ht="28.5" x14ac:dyDescent="0.25">
      <c r="A63" s="30" t="s">
        <v>97</v>
      </c>
      <c r="B63" s="76" t="s">
        <v>256</v>
      </c>
      <c r="C63" s="114"/>
      <c r="D63" s="92"/>
      <c r="E63" s="93"/>
      <c r="F63" s="68">
        <f t="shared" ref="F63:F65" si="8">SUM(D63:E63)</f>
        <v>0</v>
      </c>
      <c r="G63" s="61"/>
      <c r="J63" s="61"/>
    </row>
    <row r="64" spans="1:12" ht="28.5" x14ac:dyDescent="0.25">
      <c r="A64" s="30" t="s">
        <v>98</v>
      </c>
      <c r="B64" s="76" t="s">
        <v>257</v>
      </c>
      <c r="C64" s="114"/>
      <c r="D64" s="115"/>
      <c r="E64" s="116"/>
      <c r="F64" s="68">
        <f t="shared" si="8"/>
        <v>0</v>
      </c>
      <c r="G64" s="61"/>
      <c r="J64" s="61"/>
    </row>
    <row r="65" spans="1:10" x14ac:dyDescent="0.25">
      <c r="A65" s="30" t="s">
        <v>99</v>
      </c>
      <c r="B65" s="76" t="s">
        <v>258</v>
      </c>
      <c r="C65" s="114"/>
      <c r="D65" s="115"/>
      <c r="E65" s="116"/>
      <c r="F65" s="68">
        <f t="shared" si="8"/>
        <v>0</v>
      </c>
      <c r="G65" s="61"/>
      <c r="J65" s="61"/>
    </row>
    <row r="66" spans="1:10" ht="240" x14ac:dyDescent="0.25">
      <c r="A66" s="30" t="s">
        <v>70</v>
      </c>
      <c r="B66" s="90" t="s">
        <v>259</v>
      </c>
      <c r="C66" s="99" t="s">
        <v>739</v>
      </c>
      <c r="D66" s="126">
        <f>+D17+D20+D24+D27+D28+D41+D42+D45+D48+D51+D55+D58+D59+D60</f>
        <v>0</v>
      </c>
      <c r="E66" s="101">
        <f>+E17+E20+E24+E27+E28+E41+E42+E45+E48+E51+E55+E58+E59+E60</f>
        <v>0</v>
      </c>
      <c r="F66" s="73">
        <f>SUM(D66:E66)</f>
        <v>0</v>
      </c>
      <c r="G66" s="127"/>
      <c r="H66" s="128"/>
      <c r="J66" s="127"/>
    </row>
    <row r="67" spans="1:10" ht="15" x14ac:dyDescent="0.25">
      <c r="A67" s="30"/>
      <c r="B67" s="129" t="s">
        <v>18</v>
      </c>
      <c r="C67" s="130"/>
      <c r="D67" s="131"/>
      <c r="E67" s="132"/>
      <c r="F67" s="133"/>
      <c r="G67" s="60"/>
      <c r="J67" s="60"/>
    </row>
    <row r="68" spans="1:10" ht="30" x14ac:dyDescent="0.25">
      <c r="A68" s="30" t="s">
        <v>100</v>
      </c>
      <c r="B68" s="98" t="s">
        <v>294</v>
      </c>
      <c r="C68" s="99" t="s">
        <v>260</v>
      </c>
      <c r="D68" s="100">
        <f>SUM(D69:D70)</f>
        <v>0</v>
      </c>
      <c r="E68" s="101">
        <f>SUM(E69:E70)</f>
        <v>0</v>
      </c>
      <c r="F68" s="73">
        <f>SUM(D68:E68)</f>
        <v>0</v>
      </c>
      <c r="G68" s="61"/>
      <c r="J68" s="61"/>
    </row>
    <row r="69" spans="1:10" x14ac:dyDescent="0.25">
      <c r="A69" s="30" t="s">
        <v>70</v>
      </c>
      <c r="B69" s="69" t="s">
        <v>261</v>
      </c>
      <c r="C69" s="83"/>
      <c r="D69" s="92"/>
      <c r="E69" s="93"/>
      <c r="F69" s="68">
        <f>SUM(D69:E69)</f>
        <v>0</v>
      </c>
      <c r="G69" s="61"/>
      <c r="J69" s="61"/>
    </row>
    <row r="70" spans="1:10" ht="15" x14ac:dyDescent="0.25">
      <c r="A70" s="30" t="s">
        <v>70</v>
      </c>
      <c r="B70" s="76" t="s">
        <v>262</v>
      </c>
      <c r="C70" s="134"/>
      <c r="D70" s="135"/>
      <c r="E70" s="136"/>
      <c r="F70" s="68">
        <f>SUM(D70:E70)</f>
        <v>0</v>
      </c>
      <c r="G70" s="61"/>
      <c r="J70" s="61"/>
    </row>
    <row r="71" spans="1:10" ht="15" x14ac:dyDescent="0.25">
      <c r="A71" s="30" t="s">
        <v>419</v>
      </c>
      <c r="B71" s="95" t="s">
        <v>263</v>
      </c>
      <c r="C71" s="86"/>
      <c r="D71" s="96"/>
      <c r="E71" s="97"/>
      <c r="F71" s="73">
        <f>SUM(D71:E71)</f>
        <v>0</v>
      </c>
      <c r="G71" s="61"/>
      <c r="H71" s="94"/>
      <c r="J71" s="61"/>
    </row>
    <row r="72" spans="1:10" ht="45" x14ac:dyDescent="0.25">
      <c r="A72" s="30" t="s">
        <v>101</v>
      </c>
      <c r="B72" s="98" t="s">
        <v>736</v>
      </c>
      <c r="C72" s="99" t="s">
        <v>737</v>
      </c>
      <c r="D72" s="100">
        <f>+D73+D74</f>
        <v>0</v>
      </c>
      <c r="E72" s="101">
        <f>+E73+E74</f>
        <v>0</v>
      </c>
      <c r="F72" s="73">
        <f>SUM(D72:E72)</f>
        <v>0</v>
      </c>
      <c r="G72" s="61"/>
      <c r="J72" s="61"/>
    </row>
    <row r="73" spans="1:10" ht="28.5" x14ac:dyDescent="0.25">
      <c r="A73" s="30" t="s">
        <v>420</v>
      </c>
      <c r="B73" s="69" t="s">
        <v>264</v>
      </c>
      <c r="C73" s="77"/>
      <c r="D73" s="138"/>
      <c r="E73" s="139"/>
      <c r="F73" s="68">
        <f t="shared" ref="F73:F78" si="9">SUM(D73:E73)</f>
        <v>0</v>
      </c>
      <c r="G73" s="61"/>
      <c r="J73" s="61"/>
    </row>
    <row r="74" spans="1:10" ht="28.5" x14ac:dyDescent="0.25">
      <c r="A74" s="30" t="s">
        <v>421</v>
      </c>
      <c r="B74" s="69" t="s">
        <v>265</v>
      </c>
      <c r="C74" s="65"/>
      <c r="D74" s="141"/>
      <c r="E74" s="142"/>
      <c r="F74" s="68">
        <f t="shared" si="9"/>
        <v>0</v>
      </c>
      <c r="G74" s="61"/>
      <c r="J74" s="61"/>
    </row>
    <row r="75" spans="1:10" ht="45" x14ac:dyDescent="0.25">
      <c r="A75" s="30" t="s">
        <v>102</v>
      </c>
      <c r="B75" s="98" t="s">
        <v>266</v>
      </c>
      <c r="C75" s="99" t="s">
        <v>738</v>
      </c>
      <c r="D75" s="100">
        <f>+D76+D77</f>
        <v>0</v>
      </c>
      <c r="E75" s="101">
        <f>+E76+E77</f>
        <v>0</v>
      </c>
      <c r="F75" s="73">
        <f>SUM(D75:E75)</f>
        <v>0</v>
      </c>
      <c r="G75" s="61"/>
      <c r="J75" s="61"/>
    </row>
    <row r="76" spans="1:10" ht="28.5" x14ac:dyDescent="0.25">
      <c r="A76" s="30" t="s">
        <v>422</v>
      </c>
      <c r="B76" s="69" t="s">
        <v>423</v>
      </c>
      <c r="C76" s="65"/>
      <c r="D76" s="141"/>
      <c r="E76" s="142"/>
      <c r="F76" s="68">
        <f t="shared" si="9"/>
        <v>0</v>
      </c>
      <c r="G76" s="61"/>
      <c r="J76" s="61"/>
    </row>
    <row r="77" spans="1:10" ht="28.5" x14ac:dyDescent="0.25">
      <c r="A77" s="30" t="s">
        <v>424</v>
      </c>
      <c r="B77" s="69" t="s">
        <v>425</v>
      </c>
      <c r="C77" s="65"/>
      <c r="D77" s="141"/>
      <c r="E77" s="142"/>
      <c r="F77" s="68">
        <f t="shared" si="9"/>
        <v>0</v>
      </c>
      <c r="G77" s="61"/>
      <c r="J77" s="61"/>
    </row>
    <row r="78" spans="1:10" ht="15" x14ac:dyDescent="0.25">
      <c r="A78" s="30" t="s">
        <v>103</v>
      </c>
      <c r="B78" s="95" t="s">
        <v>267</v>
      </c>
      <c r="C78" s="80"/>
      <c r="D78" s="143"/>
      <c r="E78" s="144"/>
      <c r="F78" s="68">
        <f t="shared" si="9"/>
        <v>0</v>
      </c>
      <c r="G78" s="61"/>
      <c r="J78" s="61"/>
    </row>
    <row r="79" spans="1:10" ht="45" x14ac:dyDescent="0.25">
      <c r="A79" s="30"/>
      <c r="B79" s="98" t="s">
        <v>268</v>
      </c>
      <c r="C79" s="99" t="s">
        <v>269</v>
      </c>
      <c r="D79" s="100">
        <f>+D80+D92</f>
        <v>0</v>
      </c>
      <c r="E79" s="101">
        <f>+E80+E92</f>
        <v>0</v>
      </c>
      <c r="F79" s="73">
        <f>SUM(D79:E79)</f>
        <v>0</v>
      </c>
    </row>
    <row r="80" spans="1:10" ht="30" x14ac:dyDescent="0.25">
      <c r="A80" s="30" t="s">
        <v>104</v>
      </c>
      <c r="B80" s="91" t="s">
        <v>270</v>
      </c>
      <c r="C80" s="99" t="s">
        <v>271</v>
      </c>
      <c r="D80" s="145">
        <f>+D81+D82+D83+D86+D87+D88+D89+D90+D91</f>
        <v>0</v>
      </c>
      <c r="E80" s="146">
        <f>+E81+E82+E83+E86+E87+E88+E89+E90+E91</f>
        <v>0</v>
      </c>
      <c r="F80" s="147">
        <f t="shared" ref="F80:F82" si="10">SUM(D80:E80)</f>
        <v>0</v>
      </c>
      <c r="G80" s="61"/>
      <c r="J80" s="61"/>
    </row>
    <row r="81" spans="1:10" x14ac:dyDescent="0.25">
      <c r="A81" s="30" t="s">
        <v>48</v>
      </c>
      <c r="B81" s="76" t="s">
        <v>426</v>
      </c>
      <c r="C81" s="83"/>
      <c r="D81" s="92"/>
      <c r="E81" s="93"/>
      <c r="F81" s="68">
        <f t="shared" si="10"/>
        <v>0</v>
      </c>
      <c r="G81" s="61"/>
      <c r="J81" s="61"/>
    </row>
    <row r="82" spans="1:10" x14ac:dyDescent="0.25">
      <c r="A82" s="30" t="s">
        <v>105</v>
      </c>
      <c r="B82" s="76" t="s">
        <v>717</v>
      </c>
      <c r="C82" s="77"/>
      <c r="D82" s="103"/>
      <c r="E82" s="104"/>
      <c r="F82" s="68">
        <f t="shared" si="10"/>
        <v>0</v>
      </c>
      <c r="G82" s="61"/>
      <c r="J82" s="61"/>
    </row>
    <row r="83" spans="1:10" ht="45" x14ac:dyDescent="0.25">
      <c r="A83" s="30" t="s">
        <v>106</v>
      </c>
      <c r="B83" s="123" t="s">
        <v>272</v>
      </c>
      <c r="C83" s="99" t="s">
        <v>283</v>
      </c>
      <c r="D83" s="148">
        <f>SUM(D84:D85)</f>
        <v>0</v>
      </c>
      <c r="E83" s="149">
        <f>SUM(E84:E85)</f>
        <v>0</v>
      </c>
      <c r="F83" s="73">
        <f>SUM(D83:E83)</f>
        <v>0</v>
      </c>
      <c r="G83" s="61"/>
      <c r="J83" s="61"/>
    </row>
    <row r="84" spans="1:10" x14ac:dyDescent="0.25">
      <c r="A84" s="30" t="s">
        <v>107</v>
      </c>
      <c r="B84" s="76" t="s">
        <v>281</v>
      </c>
      <c r="C84" s="70"/>
      <c r="D84" s="71"/>
      <c r="E84" s="72"/>
      <c r="F84" s="68">
        <f t="shared" ref="F84:F91" si="11">SUM(D84:E84)</f>
        <v>0</v>
      </c>
      <c r="G84" s="61"/>
      <c r="J84" s="61"/>
    </row>
    <row r="85" spans="1:10" x14ac:dyDescent="0.25">
      <c r="A85" s="30" t="s">
        <v>107</v>
      </c>
      <c r="B85" s="76" t="s">
        <v>282</v>
      </c>
      <c r="C85" s="70"/>
      <c r="D85" s="71"/>
      <c r="E85" s="72"/>
      <c r="F85" s="68">
        <f t="shared" si="11"/>
        <v>0</v>
      </c>
      <c r="G85" s="61"/>
      <c r="J85" s="61"/>
    </row>
    <row r="86" spans="1:10" ht="15" x14ac:dyDescent="0.25">
      <c r="A86" s="30" t="s">
        <v>70</v>
      </c>
      <c r="B86" s="107" t="s">
        <v>273</v>
      </c>
      <c r="C86" s="150"/>
      <c r="D86" s="115"/>
      <c r="E86" s="116"/>
      <c r="F86" s="68">
        <f t="shared" si="11"/>
        <v>0</v>
      </c>
      <c r="G86" s="61"/>
      <c r="J86" s="61"/>
    </row>
    <row r="87" spans="1:10" x14ac:dyDescent="0.25">
      <c r="A87" s="30" t="s">
        <v>70</v>
      </c>
      <c r="B87" s="107" t="s">
        <v>274</v>
      </c>
      <c r="C87" s="70"/>
      <c r="D87" s="71"/>
      <c r="E87" s="72"/>
      <c r="F87" s="68">
        <f t="shared" si="11"/>
        <v>0</v>
      </c>
      <c r="G87" s="61"/>
      <c r="J87" s="61"/>
    </row>
    <row r="88" spans="1:10" ht="15" x14ac:dyDescent="0.25">
      <c r="A88" s="30" t="s">
        <v>70</v>
      </c>
      <c r="B88" s="107" t="s">
        <v>275</v>
      </c>
      <c r="C88" s="80"/>
      <c r="D88" s="143"/>
      <c r="E88" s="144"/>
      <c r="F88" s="68">
        <f t="shared" si="11"/>
        <v>0</v>
      </c>
      <c r="G88" s="61"/>
      <c r="J88" s="61"/>
    </row>
    <row r="89" spans="1:10" x14ac:dyDescent="0.25">
      <c r="A89" s="30" t="s">
        <v>70</v>
      </c>
      <c r="B89" s="69" t="s">
        <v>276</v>
      </c>
      <c r="C89" s="70"/>
      <c r="D89" s="151"/>
      <c r="E89" s="31"/>
      <c r="F89" s="68">
        <f t="shared" si="11"/>
        <v>0</v>
      </c>
      <c r="G89" s="61"/>
      <c r="J89" s="61"/>
    </row>
    <row r="90" spans="1:10" x14ac:dyDescent="0.25">
      <c r="A90" s="30" t="s">
        <v>108</v>
      </c>
      <c r="B90" s="69" t="s">
        <v>277</v>
      </c>
      <c r="C90" s="70"/>
      <c r="D90" s="151"/>
      <c r="E90" s="31"/>
      <c r="F90" s="68">
        <f t="shared" si="11"/>
        <v>0</v>
      </c>
      <c r="G90" s="61"/>
      <c r="J90" s="61"/>
    </row>
    <row r="91" spans="1:10" x14ac:dyDescent="0.25">
      <c r="A91" s="30" t="s">
        <v>70</v>
      </c>
      <c r="B91" s="107" t="s">
        <v>278</v>
      </c>
      <c r="C91" s="83"/>
      <c r="D91" s="92"/>
      <c r="E91" s="93"/>
      <c r="F91" s="68">
        <f t="shared" si="11"/>
        <v>0</v>
      </c>
      <c r="G91" s="61"/>
      <c r="J91" s="61"/>
    </row>
    <row r="92" spans="1:10" ht="45" x14ac:dyDescent="0.25">
      <c r="A92" s="30"/>
      <c r="B92" s="91" t="s">
        <v>279</v>
      </c>
      <c r="C92" s="99" t="s">
        <v>280</v>
      </c>
      <c r="D92" s="148">
        <f>+D93+D94</f>
        <v>0</v>
      </c>
      <c r="E92" s="149">
        <f>+E93+E94</f>
        <v>0</v>
      </c>
      <c r="F92" s="73">
        <f>SUM(D92:E92)</f>
        <v>0</v>
      </c>
    </row>
    <row r="93" spans="1:10" ht="15" x14ac:dyDescent="0.25">
      <c r="A93" s="30" t="s">
        <v>79</v>
      </c>
      <c r="B93" s="69" t="s">
        <v>427</v>
      </c>
      <c r="C93" s="130"/>
      <c r="D93" s="92"/>
      <c r="E93" s="93"/>
      <c r="F93" s="68">
        <f t="shared" ref="F93:F96" si="12">SUM(D93:E93)</f>
        <v>0</v>
      </c>
      <c r="G93" s="61"/>
      <c r="H93" s="94"/>
      <c r="J93" s="61"/>
    </row>
    <row r="94" spans="1:10" x14ac:dyDescent="0.25">
      <c r="A94" s="30" t="s">
        <v>70</v>
      </c>
      <c r="B94" s="69" t="s">
        <v>428</v>
      </c>
      <c r="C94" s="83"/>
      <c r="D94" s="71"/>
      <c r="E94" s="72"/>
      <c r="F94" s="68">
        <f t="shared" si="12"/>
        <v>0</v>
      </c>
      <c r="G94" s="61"/>
      <c r="J94" s="61"/>
    </row>
    <row r="95" spans="1:10" ht="15" x14ac:dyDescent="0.25">
      <c r="A95" s="30" t="s">
        <v>64</v>
      </c>
      <c r="B95" s="137" t="s">
        <v>284</v>
      </c>
      <c r="C95" s="70"/>
      <c r="D95" s="71"/>
      <c r="E95" s="72"/>
      <c r="F95" s="68">
        <f t="shared" si="12"/>
        <v>0</v>
      </c>
      <c r="G95" s="61"/>
      <c r="J95" s="61"/>
    </row>
    <row r="96" spans="1:10" ht="28.5" x14ac:dyDescent="0.25">
      <c r="A96" s="30" t="s">
        <v>109</v>
      </c>
      <c r="B96" s="137" t="s">
        <v>285</v>
      </c>
      <c r="C96" s="70"/>
      <c r="D96" s="71"/>
      <c r="E96" s="72"/>
      <c r="F96" s="68">
        <f t="shared" si="12"/>
        <v>0</v>
      </c>
      <c r="G96" s="61"/>
      <c r="J96" s="61"/>
    </row>
    <row r="97" spans="1:10" ht="60" x14ac:dyDescent="0.25">
      <c r="A97" s="30" t="s">
        <v>110</v>
      </c>
      <c r="B97" s="90" t="s">
        <v>286</v>
      </c>
      <c r="C97" s="99" t="s">
        <v>287</v>
      </c>
      <c r="D97" s="148">
        <f>SUM(D98:D101)</f>
        <v>0</v>
      </c>
      <c r="E97" s="149">
        <f>SUM(E98:E101)</f>
        <v>0</v>
      </c>
      <c r="F97" s="73">
        <f>SUM(D97:E97)</f>
        <v>0</v>
      </c>
      <c r="G97" s="61"/>
      <c r="J97" s="61"/>
    </row>
    <row r="98" spans="1:10" x14ac:dyDescent="0.25">
      <c r="A98" s="30" t="s">
        <v>111</v>
      </c>
      <c r="B98" s="76" t="s">
        <v>288</v>
      </c>
      <c r="C98" s="108"/>
      <c r="D98" s="109"/>
      <c r="E98" s="110"/>
      <c r="F98" s="68">
        <f t="shared" ref="F98:F102" si="13">SUM(D98:E98)</f>
        <v>0</v>
      </c>
      <c r="G98" s="61"/>
      <c r="J98" s="61"/>
    </row>
    <row r="99" spans="1:10" x14ac:dyDescent="0.25">
      <c r="A99" s="30" t="s">
        <v>112</v>
      </c>
      <c r="B99" s="76" t="s">
        <v>289</v>
      </c>
      <c r="C99" s="108"/>
      <c r="D99" s="109"/>
      <c r="E99" s="110"/>
      <c r="F99" s="68">
        <f t="shared" si="13"/>
        <v>0</v>
      </c>
      <c r="G99" s="61"/>
      <c r="J99" s="61"/>
    </row>
    <row r="100" spans="1:10" x14ac:dyDescent="0.25">
      <c r="A100" s="30" t="s">
        <v>113</v>
      </c>
      <c r="B100" s="76" t="s">
        <v>290</v>
      </c>
      <c r="C100" s="108"/>
      <c r="D100" s="109"/>
      <c r="E100" s="110"/>
      <c r="F100" s="68">
        <f t="shared" si="13"/>
        <v>0</v>
      </c>
      <c r="G100" s="61"/>
      <c r="J100" s="61"/>
    </row>
    <row r="101" spans="1:10" x14ac:dyDescent="0.25">
      <c r="A101" s="30" t="s">
        <v>114</v>
      </c>
      <c r="B101" s="76" t="s">
        <v>291</v>
      </c>
      <c r="C101" s="108"/>
      <c r="D101" s="109"/>
      <c r="E101" s="110"/>
      <c r="F101" s="68">
        <f t="shared" si="13"/>
        <v>0</v>
      </c>
      <c r="G101" s="61"/>
      <c r="J101" s="61"/>
    </row>
    <row r="102" spans="1:10" ht="15" x14ac:dyDescent="0.25">
      <c r="A102" s="30" t="s">
        <v>115</v>
      </c>
      <c r="B102" s="119" t="s">
        <v>292</v>
      </c>
      <c r="C102" s="70"/>
      <c r="D102" s="71"/>
      <c r="E102" s="72"/>
      <c r="F102" s="68">
        <f t="shared" si="13"/>
        <v>0</v>
      </c>
      <c r="G102" s="61"/>
      <c r="J102" s="61"/>
    </row>
    <row r="103" spans="1:10" ht="135" x14ac:dyDescent="0.25">
      <c r="A103" s="30" t="s">
        <v>70</v>
      </c>
      <c r="B103" s="56" t="s">
        <v>293</v>
      </c>
      <c r="C103" s="99" t="s">
        <v>740</v>
      </c>
      <c r="D103" s="148">
        <f>+D68+D71+D72+D75+D78+D79+D95+D96+D97+D102</f>
        <v>0</v>
      </c>
      <c r="E103" s="149">
        <f>+E68+E71+E72+E75+E78+E79+E95+E96+E97+E102</f>
        <v>0</v>
      </c>
      <c r="F103" s="73">
        <f>SUM(D103:E103)</f>
        <v>0</v>
      </c>
      <c r="G103" s="61"/>
      <c r="J103" s="61"/>
    </row>
    <row r="104" spans="1:10" ht="30" x14ac:dyDescent="0.25">
      <c r="A104" s="30" t="s">
        <v>116</v>
      </c>
      <c r="B104" s="90" t="s">
        <v>295</v>
      </c>
      <c r="C104" s="99" t="s">
        <v>296</v>
      </c>
      <c r="D104" s="148">
        <f>+D66-D103</f>
        <v>0</v>
      </c>
      <c r="E104" s="149">
        <f>+E66-E103</f>
        <v>0</v>
      </c>
      <c r="F104" s="73">
        <f t="shared" ref="F104:F110" si="14">SUM(D104:E104)</f>
        <v>0</v>
      </c>
      <c r="G104" s="61"/>
      <c r="J104" s="61"/>
    </row>
    <row r="105" spans="1:10" ht="75" x14ac:dyDescent="0.25">
      <c r="A105" s="30" t="s">
        <v>117</v>
      </c>
      <c r="B105" s="90" t="s">
        <v>297</v>
      </c>
      <c r="C105" s="99" t="s">
        <v>298</v>
      </c>
      <c r="D105" s="148">
        <f>+D106+D110+D111+D124+D125</f>
        <v>0</v>
      </c>
      <c r="E105" s="149">
        <f>+E106+E110+E111+E124+E125</f>
        <v>0</v>
      </c>
      <c r="F105" s="73">
        <f t="shared" si="14"/>
        <v>0</v>
      </c>
      <c r="G105" s="127"/>
      <c r="H105" s="128"/>
      <c r="J105" s="127"/>
    </row>
    <row r="106" spans="1:10" ht="45" x14ac:dyDescent="0.25">
      <c r="A106" s="30" t="s">
        <v>118</v>
      </c>
      <c r="B106" s="152" t="s">
        <v>299</v>
      </c>
      <c r="C106" s="57" t="s">
        <v>317</v>
      </c>
      <c r="D106" s="148">
        <f>SUM(D107:D109)</f>
        <v>0</v>
      </c>
      <c r="E106" s="149">
        <f>SUM(E107:E109)</f>
        <v>0</v>
      </c>
      <c r="F106" s="73">
        <f t="shared" si="14"/>
        <v>0</v>
      </c>
      <c r="G106" s="61"/>
      <c r="J106" s="61"/>
    </row>
    <row r="107" spans="1:10" x14ac:dyDescent="0.25">
      <c r="A107" s="30" t="s">
        <v>119</v>
      </c>
      <c r="B107" s="76" t="s">
        <v>300</v>
      </c>
      <c r="C107" s="153"/>
      <c r="D107" s="154"/>
      <c r="E107" s="155"/>
      <c r="F107" s="68">
        <f t="shared" si="14"/>
        <v>0</v>
      </c>
      <c r="G107" s="61"/>
      <c r="J107" s="61"/>
    </row>
    <row r="108" spans="1:10" x14ac:dyDescent="0.25">
      <c r="A108" s="30" t="s">
        <v>119</v>
      </c>
      <c r="B108" s="76" t="s">
        <v>301</v>
      </c>
      <c r="C108" s="153"/>
      <c r="D108" s="154"/>
      <c r="E108" s="155"/>
      <c r="F108" s="68">
        <f t="shared" si="14"/>
        <v>0</v>
      </c>
      <c r="G108" s="61"/>
      <c r="J108" s="61"/>
    </row>
    <row r="109" spans="1:10" x14ac:dyDescent="0.25">
      <c r="A109" s="30" t="s">
        <v>119</v>
      </c>
      <c r="B109" s="69" t="s">
        <v>316</v>
      </c>
      <c r="C109" s="153"/>
      <c r="D109" s="154"/>
      <c r="E109" s="155"/>
      <c r="F109" s="68">
        <f t="shared" si="14"/>
        <v>0</v>
      </c>
      <c r="G109" s="61"/>
      <c r="J109" s="61"/>
    </row>
    <row r="110" spans="1:10" ht="15" x14ac:dyDescent="0.25">
      <c r="A110" s="30" t="s">
        <v>118</v>
      </c>
      <c r="B110" s="119" t="s">
        <v>302</v>
      </c>
      <c r="C110" s="153"/>
      <c r="D110" s="154"/>
      <c r="E110" s="155"/>
      <c r="F110" s="68">
        <f t="shared" si="14"/>
        <v>0</v>
      </c>
      <c r="G110" s="61"/>
      <c r="J110" s="61"/>
    </row>
    <row r="111" spans="1:10" ht="30" x14ac:dyDescent="0.25">
      <c r="A111" s="30" t="s">
        <v>118</v>
      </c>
      <c r="B111" s="91" t="s">
        <v>303</v>
      </c>
      <c r="C111" s="99" t="s">
        <v>429</v>
      </c>
      <c r="D111" s="148">
        <f>+D112+D113+D114+D117+D118+D119+D120+D121+D122+D123</f>
        <v>0</v>
      </c>
      <c r="E111" s="149">
        <f>+E112+E113+E114+E117+E118+E119+E120+E121+E122+E123</f>
        <v>0</v>
      </c>
      <c r="F111" s="73">
        <f>SUM(D111:E111)</f>
        <v>0</v>
      </c>
      <c r="G111" s="61"/>
      <c r="J111" s="61"/>
    </row>
    <row r="112" spans="1:10" x14ac:dyDescent="0.25">
      <c r="A112" s="30" t="s">
        <v>120</v>
      </c>
      <c r="B112" s="69" t="s">
        <v>304</v>
      </c>
      <c r="C112" s="83"/>
      <c r="D112" s="92"/>
      <c r="E112" s="93"/>
      <c r="F112" s="68">
        <f t="shared" ref="F112:F125" si="15">SUM(D112:E112)</f>
        <v>0</v>
      </c>
      <c r="G112" s="61"/>
      <c r="J112" s="61"/>
    </row>
    <row r="113" spans="1:10" x14ac:dyDescent="0.25">
      <c r="A113" s="30" t="s">
        <v>121</v>
      </c>
      <c r="B113" s="69" t="s">
        <v>305</v>
      </c>
      <c r="C113" s="70"/>
      <c r="D113" s="71"/>
      <c r="E113" s="72"/>
      <c r="F113" s="68">
        <f t="shared" si="15"/>
        <v>0</v>
      </c>
      <c r="G113" s="61"/>
      <c r="J113" s="61"/>
    </row>
    <row r="114" spans="1:10" ht="71.25" x14ac:dyDescent="0.25">
      <c r="A114" s="30"/>
      <c r="B114" s="123" t="s">
        <v>306</v>
      </c>
      <c r="C114" s="106" t="s">
        <v>307</v>
      </c>
      <c r="D114" s="156">
        <f>SUM(D115:D116)</f>
        <v>0</v>
      </c>
      <c r="E114" s="157">
        <f>SUM(E115:E116)</f>
        <v>0</v>
      </c>
      <c r="F114" s="73">
        <f>SUM(D114:E114)</f>
        <v>0</v>
      </c>
      <c r="G114" s="159"/>
      <c r="H114" s="158"/>
      <c r="J114" s="159"/>
    </row>
    <row r="115" spans="1:10" x14ac:dyDescent="0.25">
      <c r="A115" s="30" t="s">
        <v>122</v>
      </c>
      <c r="B115" s="69" t="s">
        <v>430</v>
      </c>
      <c r="C115" s="70"/>
      <c r="D115" s="71"/>
      <c r="E115" s="72"/>
      <c r="F115" s="68">
        <f t="shared" si="15"/>
        <v>0</v>
      </c>
      <c r="G115" s="61"/>
      <c r="J115" s="61"/>
    </row>
    <row r="116" spans="1:10" x14ac:dyDescent="0.25">
      <c r="A116" s="30" t="s">
        <v>123</v>
      </c>
      <c r="B116" s="69" t="s">
        <v>308</v>
      </c>
      <c r="C116" s="70"/>
      <c r="D116" s="71"/>
      <c r="E116" s="72"/>
      <c r="F116" s="68">
        <f t="shared" si="15"/>
        <v>0</v>
      </c>
      <c r="G116" s="61"/>
      <c r="J116" s="61"/>
    </row>
    <row r="117" spans="1:10" x14ac:dyDescent="0.25">
      <c r="A117" s="30" t="s">
        <v>124</v>
      </c>
      <c r="B117" s="69" t="s">
        <v>309</v>
      </c>
      <c r="C117" s="70"/>
      <c r="D117" s="71"/>
      <c r="E117" s="72"/>
      <c r="F117" s="68">
        <f t="shared" si="15"/>
        <v>0</v>
      </c>
      <c r="G117" s="61"/>
      <c r="J117" s="61"/>
    </row>
    <row r="118" spans="1:10" x14ac:dyDescent="0.25">
      <c r="A118" s="30" t="s">
        <v>125</v>
      </c>
      <c r="B118" s="69" t="s">
        <v>310</v>
      </c>
      <c r="C118" s="70"/>
      <c r="D118" s="71"/>
      <c r="E118" s="72"/>
      <c r="F118" s="68">
        <f t="shared" si="15"/>
        <v>0</v>
      </c>
      <c r="G118" s="61"/>
      <c r="J118" s="61"/>
    </row>
    <row r="119" spans="1:10" x14ac:dyDescent="0.25">
      <c r="A119" s="30" t="s">
        <v>118</v>
      </c>
      <c r="B119" s="69" t="s">
        <v>311</v>
      </c>
      <c r="C119" s="70"/>
      <c r="D119" s="71"/>
      <c r="E119" s="72"/>
      <c r="F119" s="68">
        <f t="shared" si="15"/>
        <v>0</v>
      </c>
      <c r="G119" s="61"/>
      <c r="J119" s="61"/>
    </row>
    <row r="120" spans="1:10" x14ac:dyDescent="0.25">
      <c r="A120" s="30" t="s">
        <v>118</v>
      </c>
      <c r="B120" s="69" t="s">
        <v>312</v>
      </c>
      <c r="C120" s="70"/>
      <c r="D120" s="71"/>
      <c r="E120" s="72"/>
      <c r="F120" s="68">
        <f t="shared" si="15"/>
        <v>0</v>
      </c>
      <c r="G120" s="61"/>
      <c r="J120" s="61"/>
    </row>
    <row r="121" spans="1:10" x14ac:dyDescent="0.25">
      <c r="A121" s="30" t="s">
        <v>126</v>
      </c>
      <c r="B121" s="69" t="s">
        <v>313</v>
      </c>
      <c r="C121" s="70"/>
      <c r="D121" s="71"/>
      <c r="E121" s="72"/>
      <c r="F121" s="68">
        <f t="shared" si="15"/>
        <v>0</v>
      </c>
      <c r="G121" s="61"/>
      <c r="J121" s="61"/>
    </row>
    <row r="122" spans="1:10" x14ac:dyDescent="0.25">
      <c r="A122" s="30" t="s">
        <v>431</v>
      </c>
      <c r="B122" s="69" t="s">
        <v>319</v>
      </c>
      <c r="C122" s="70"/>
      <c r="D122" s="71"/>
      <c r="E122" s="72"/>
      <c r="F122" s="68">
        <f t="shared" si="15"/>
        <v>0</v>
      </c>
      <c r="G122" s="61"/>
      <c r="J122" s="61"/>
    </row>
    <row r="123" spans="1:10" x14ac:dyDescent="0.25">
      <c r="A123" s="30" t="s">
        <v>127</v>
      </c>
      <c r="B123" s="69" t="s">
        <v>318</v>
      </c>
      <c r="C123" s="70"/>
      <c r="D123" s="71"/>
      <c r="E123" s="72"/>
      <c r="F123" s="68">
        <f t="shared" si="15"/>
        <v>0</v>
      </c>
      <c r="G123" s="61"/>
      <c r="J123" s="61"/>
    </row>
    <row r="124" spans="1:10" ht="15" x14ac:dyDescent="0.25">
      <c r="A124" s="30" t="s">
        <v>432</v>
      </c>
      <c r="B124" s="137" t="s">
        <v>314</v>
      </c>
      <c r="C124" s="160"/>
      <c r="D124" s="161"/>
      <c r="E124" s="162"/>
      <c r="F124" s="68">
        <f t="shared" si="15"/>
        <v>0</v>
      </c>
      <c r="G124" s="61"/>
      <c r="J124" s="61"/>
    </row>
    <row r="125" spans="1:10" ht="15.75" thickBot="1" x14ac:dyDescent="0.3">
      <c r="A125" s="163" t="s">
        <v>128</v>
      </c>
      <c r="B125" s="164" t="s">
        <v>315</v>
      </c>
      <c r="C125" s="165"/>
      <c r="D125" s="166"/>
      <c r="E125" s="167"/>
      <c r="F125" s="168">
        <f t="shared" si="15"/>
        <v>0</v>
      </c>
      <c r="G125" s="61"/>
      <c r="J125" s="61"/>
    </row>
    <row r="126" spans="1:10" x14ac:dyDescent="0.25">
      <c r="C126" s="29"/>
      <c r="D126" s="29"/>
      <c r="E126" s="29"/>
      <c r="F126" s="169"/>
    </row>
    <row r="127" spans="1:10" x14ac:dyDescent="0.25">
      <c r="C127" s="29"/>
      <c r="D127" s="29"/>
      <c r="E127" s="29"/>
      <c r="F127" s="169"/>
    </row>
  </sheetData>
  <mergeCells count="4">
    <mergeCell ref="D13:F13"/>
    <mergeCell ref="A14:A15"/>
    <mergeCell ref="B14:B15"/>
    <mergeCell ref="C14:C15"/>
  </mergeCells>
  <pageMargins left="0.7" right="0.7" top="0.75" bottom="0.75" header="0.3" footer="0.3"/>
  <pageSetup paperSize="9" orientation="portrait" r:id="rId1"/>
  <ignoredErrors>
    <ignoredError sqref="D15:F1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81"/>
  <sheetViews>
    <sheetView showGridLines="0" topLeftCell="A40" zoomScaleNormal="100" workbookViewId="0">
      <selection activeCell="B63" sqref="B63"/>
    </sheetView>
  </sheetViews>
  <sheetFormatPr defaultColWidth="9.140625" defaultRowHeight="14.25" x14ac:dyDescent="0.25"/>
  <cols>
    <col min="1" max="1" width="45.7109375" style="42" customWidth="1"/>
    <col min="2" max="2" width="100.7109375" style="42" customWidth="1"/>
    <col min="3" max="3" width="22.5703125" style="42" customWidth="1"/>
    <col min="4" max="16384" width="9.140625" style="42"/>
  </cols>
  <sheetData>
    <row r="1" spans="1:3" ht="15.75" x14ac:dyDescent="0.25">
      <c r="A1" s="533" t="s">
        <v>634</v>
      </c>
    </row>
    <row r="2" spans="1:3" ht="15.75" x14ac:dyDescent="0.25">
      <c r="A2" s="533"/>
    </row>
    <row r="3" spans="1:3" ht="15" x14ac:dyDescent="0.25">
      <c r="A3" s="34" t="s">
        <v>32</v>
      </c>
      <c r="B3" s="34" t="s">
        <v>33</v>
      </c>
    </row>
    <row r="4" spans="1:3" x14ac:dyDescent="0.25">
      <c r="A4" s="36"/>
      <c r="B4" s="37"/>
    </row>
    <row r="5" spans="1:3" ht="15" x14ac:dyDescent="0.25">
      <c r="A5" s="34" t="s">
        <v>34</v>
      </c>
      <c r="B5" s="34" t="s">
        <v>35</v>
      </c>
    </row>
    <row r="6" spans="1:3" x14ac:dyDescent="0.25">
      <c r="A6" s="36" t="s">
        <v>36</v>
      </c>
      <c r="B6" s="305" t="s">
        <v>405</v>
      </c>
    </row>
    <row r="7" spans="1:3" ht="15" x14ac:dyDescent="0.25">
      <c r="A7" s="38" t="s">
        <v>37</v>
      </c>
      <c r="B7" s="39"/>
    </row>
    <row r="8" spans="1:3" x14ac:dyDescent="0.2">
      <c r="A8" s="171" t="s">
        <v>12</v>
      </c>
      <c r="B8" s="41"/>
    </row>
    <row r="10" spans="1:3" x14ac:dyDescent="0.25">
      <c r="A10" s="582"/>
    </row>
    <row r="11" spans="1:3" s="523" customFormat="1" x14ac:dyDescent="0.25">
      <c r="A11" s="583"/>
    </row>
    <row r="12" spans="1:3" ht="15" thickBot="1" x14ac:dyDescent="0.3">
      <c r="A12" s="582"/>
    </row>
    <row r="13" spans="1:3" ht="52.5" customHeight="1" thickBot="1" x14ac:dyDescent="0.3">
      <c r="A13" s="584" t="s">
        <v>39</v>
      </c>
      <c r="B13" s="585" t="s">
        <v>40</v>
      </c>
      <c r="C13" s="434" t="s">
        <v>129</v>
      </c>
    </row>
    <row r="14" spans="1:3" ht="15" x14ac:dyDescent="0.25">
      <c r="A14" s="177" t="s">
        <v>458</v>
      </c>
      <c r="B14" s="586" t="s">
        <v>131</v>
      </c>
      <c r="C14" s="587">
        <f>C15+C19</f>
        <v>0</v>
      </c>
    </row>
    <row r="15" spans="1:3" ht="15" x14ac:dyDescent="0.25">
      <c r="A15" s="177"/>
      <c r="B15" s="588" t="s">
        <v>132</v>
      </c>
      <c r="C15" s="589">
        <f>SUM(C16:C18)</f>
        <v>0</v>
      </c>
    </row>
    <row r="16" spans="1:3" x14ac:dyDescent="0.25">
      <c r="A16" s="590"/>
      <c r="B16" s="591" t="s">
        <v>635</v>
      </c>
      <c r="C16" s="592"/>
    </row>
    <row r="17" spans="1:3" x14ac:dyDescent="0.25">
      <c r="A17" s="590"/>
      <c r="B17" s="591" t="s">
        <v>636</v>
      </c>
      <c r="C17" s="593"/>
    </row>
    <row r="18" spans="1:3" x14ac:dyDescent="0.25">
      <c r="A18" s="590"/>
      <c r="B18" s="591" t="s">
        <v>637</v>
      </c>
      <c r="C18" s="593"/>
    </row>
    <row r="19" spans="1:3" ht="15" x14ac:dyDescent="0.25">
      <c r="A19" s="590"/>
      <c r="B19" s="588" t="s">
        <v>133</v>
      </c>
      <c r="C19" s="594">
        <f>SUM(C20:C22)</f>
        <v>0</v>
      </c>
    </row>
    <row r="20" spans="1:3" x14ac:dyDescent="0.25">
      <c r="A20" s="590"/>
      <c r="B20" s="591" t="s">
        <v>638</v>
      </c>
      <c r="C20" s="593"/>
    </row>
    <row r="21" spans="1:3" x14ac:dyDescent="0.25">
      <c r="A21" s="590"/>
      <c r="B21" s="591" t="s">
        <v>639</v>
      </c>
      <c r="C21" s="593"/>
    </row>
    <row r="22" spans="1:3" x14ac:dyDescent="0.25">
      <c r="A22" s="590"/>
      <c r="B22" s="591" t="s">
        <v>640</v>
      </c>
      <c r="C22" s="593"/>
    </row>
    <row r="23" spans="1:3" ht="15" x14ac:dyDescent="0.25">
      <c r="A23" s="177" t="s">
        <v>459</v>
      </c>
      <c r="B23" s="595" t="s">
        <v>134</v>
      </c>
      <c r="C23" s="594">
        <f>C24+C30</f>
        <v>0</v>
      </c>
    </row>
    <row r="24" spans="1:3" x14ac:dyDescent="0.25">
      <c r="A24" s="177"/>
      <c r="B24" s="588" t="s">
        <v>135</v>
      </c>
      <c r="C24" s="596">
        <f>SUM(C25:C29)</f>
        <v>0</v>
      </c>
    </row>
    <row r="25" spans="1:3" x14ac:dyDescent="0.25">
      <c r="A25" s="177"/>
      <c r="B25" s="591" t="s">
        <v>136</v>
      </c>
      <c r="C25" s="592"/>
    </row>
    <row r="26" spans="1:3" x14ac:dyDescent="0.25">
      <c r="A26" s="177"/>
      <c r="B26" s="591" t="s">
        <v>137</v>
      </c>
      <c r="C26" s="592"/>
    </row>
    <row r="27" spans="1:3" x14ac:dyDescent="0.25">
      <c r="A27" s="177"/>
      <c r="B27" s="591" t="s">
        <v>138</v>
      </c>
      <c r="C27" s="592"/>
    </row>
    <row r="28" spans="1:3" x14ac:dyDescent="0.25">
      <c r="A28" s="177"/>
      <c r="B28" s="591" t="s">
        <v>139</v>
      </c>
      <c r="C28" s="592"/>
    </row>
    <row r="29" spans="1:3" x14ac:dyDescent="0.25">
      <c r="A29" s="177"/>
      <c r="B29" s="591" t="s">
        <v>140</v>
      </c>
      <c r="C29" s="592"/>
    </row>
    <row r="30" spans="1:3" x14ac:dyDescent="0.25">
      <c r="A30" s="177"/>
      <c r="B30" s="588" t="s">
        <v>141</v>
      </c>
      <c r="C30" s="596">
        <f>SUM(C31:C35)</f>
        <v>0</v>
      </c>
    </row>
    <row r="31" spans="1:3" x14ac:dyDescent="0.25">
      <c r="A31" s="177"/>
      <c r="B31" s="591" t="s">
        <v>142</v>
      </c>
      <c r="C31" s="593"/>
    </row>
    <row r="32" spans="1:3" x14ac:dyDescent="0.25">
      <c r="A32" s="177"/>
      <c r="B32" s="591" t="s">
        <v>143</v>
      </c>
      <c r="C32" s="593"/>
    </row>
    <row r="33" spans="1:3" x14ac:dyDescent="0.25">
      <c r="A33" s="177"/>
      <c r="B33" s="591" t="s">
        <v>144</v>
      </c>
      <c r="C33" s="593"/>
    </row>
    <row r="34" spans="1:3" x14ac:dyDescent="0.25">
      <c r="A34" s="177"/>
      <c r="B34" s="591" t="s">
        <v>460</v>
      </c>
      <c r="C34" s="593"/>
    </row>
    <row r="35" spans="1:3" x14ac:dyDescent="0.25">
      <c r="A35" s="177"/>
      <c r="B35" s="591" t="s">
        <v>461</v>
      </c>
      <c r="C35" s="593"/>
    </row>
    <row r="36" spans="1:3" ht="15" x14ac:dyDescent="0.25">
      <c r="A36" s="177"/>
      <c r="B36" s="595" t="s">
        <v>145</v>
      </c>
      <c r="C36" s="594">
        <f>C14+C23</f>
        <v>0</v>
      </c>
    </row>
    <row r="37" spans="1:3" x14ac:dyDescent="0.25">
      <c r="A37" s="597" t="s">
        <v>130</v>
      </c>
      <c r="B37" s="598" t="s">
        <v>146</v>
      </c>
      <c r="C37" s="593"/>
    </row>
    <row r="38" spans="1:3" x14ac:dyDescent="0.25">
      <c r="A38" s="597" t="s">
        <v>130</v>
      </c>
      <c r="B38" s="598" t="s">
        <v>147</v>
      </c>
      <c r="C38" s="593"/>
    </row>
    <row r="39" spans="1:3" ht="15" x14ac:dyDescent="0.25">
      <c r="A39" s="597" t="s">
        <v>462</v>
      </c>
      <c r="B39" s="595" t="s">
        <v>148</v>
      </c>
      <c r="C39" s="594">
        <f>SUM(C37:C38)</f>
        <v>0</v>
      </c>
    </row>
    <row r="40" spans="1:3" ht="15" x14ac:dyDescent="0.25">
      <c r="A40" s="177" t="s">
        <v>149</v>
      </c>
      <c r="B40" s="595" t="s">
        <v>150</v>
      </c>
      <c r="C40" s="594">
        <f>C36+C39</f>
        <v>0</v>
      </c>
    </row>
    <row r="41" spans="1:3" x14ac:dyDescent="0.25">
      <c r="A41" s="177" t="s">
        <v>641</v>
      </c>
      <c r="B41" s="598" t="s">
        <v>642</v>
      </c>
      <c r="C41" s="593"/>
    </row>
    <row r="42" spans="1:3" x14ac:dyDescent="0.25">
      <c r="A42" s="177" t="s">
        <v>641</v>
      </c>
      <c r="B42" s="598" t="s">
        <v>643</v>
      </c>
      <c r="C42" s="593"/>
    </row>
    <row r="43" spans="1:3" x14ac:dyDescent="0.25">
      <c r="A43" s="177" t="s">
        <v>644</v>
      </c>
      <c r="B43" s="598" t="s">
        <v>645</v>
      </c>
      <c r="C43" s="593"/>
    </row>
    <row r="44" spans="1:3" ht="28.5" x14ac:dyDescent="0.25">
      <c r="A44" s="177" t="s">
        <v>644</v>
      </c>
      <c r="B44" s="598" t="s">
        <v>646</v>
      </c>
      <c r="C44" s="593"/>
    </row>
    <row r="45" spans="1:3" x14ac:dyDescent="0.25">
      <c r="A45" s="177" t="s">
        <v>647</v>
      </c>
      <c r="B45" s="598" t="s">
        <v>648</v>
      </c>
      <c r="C45" s="593"/>
    </row>
    <row r="46" spans="1:3" x14ac:dyDescent="0.25">
      <c r="A46" s="177" t="s">
        <v>649</v>
      </c>
      <c r="B46" s="598" t="s">
        <v>650</v>
      </c>
      <c r="C46" s="593"/>
    </row>
    <row r="47" spans="1:3" x14ac:dyDescent="0.25">
      <c r="A47" s="177" t="s">
        <v>651</v>
      </c>
      <c r="B47" s="598" t="s">
        <v>652</v>
      </c>
      <c r="C47" s="593"/>
    </row>
    <row r="48" spans="1:3" x14ac:dyDescent="0.25">
      <c r="A48" s="177"/>
      <c r="B48" s="598" t="s">
        <v>653</v>
      </c>
      <c r="C48" s="593"/>
    </row>
    <row r="49" spans="1:3" x14ac:dyDescent="0.25">
      <c r="A49" s="177"/>
      <c r="B49" s="598" t="s">
        <v>654</v>
      </c>
      <c r="C49" s="593"/>
    </row>
    <row r="50" spans="1:3" ht="15" x14ac:dyDescent="0.25">
      <c r="A50" s="177"/>
      <c r="B50" s="595" t="s">
        <v>655</v>
      </c>
      <c r="C50" s="594">
        <f>SUM(C41:C49)</f>
        <v>0</v>
      </c>
    </row>
    <row r="51" spans="1:3" x14ac:dyDescent="0.25">
      <c r="A51" s="177" t="s">
        <v>656</v>
      </c>
      <c r="B51" s="598" t="s">
        <v>657</v>
      </c>
      <c r="C51" s="593"/>
    </row>
    <row r="52" spans="1:3" x14ac:dyDescent="0.25">
      <c r="A52" s="177" t="s">
        <v>658</v>
      </c>
      <c r="B52" s="598" t="s">
        <v>659</v>
      </c>
      <c r="C52" s="593"/>
    </row>
    <row r="53" spans="1:3" ht="15" x14ac:dyDescent="0.25">
      <c r="A53" s="177"/>
      <c r="B53" s="595" t="s">
        <v>660</v>
      </c>
      <c r="C53" s="594">
        <f>SUM(C51:C52)</f>
        <v>0</v>
      </c>
    </row>
    <row r="54" spans="1:3" x14ac:dyDescent="0.25">
      <c r="A54" s="177" t="s">
        <v>641</v>
      </c>
      <c r="B54" s="599" t="s">
        <v>661</v>
      </c>
      <c r="C54" s="600"/>
    </row>
    <row r="55" spans="1:3" x14ac:dyDescent="0.25">
      <c r="A55" s="177" t="s">
        <v>662</v>
      </c>
      <c r="B55" s="599" t="s">
        <v>663</v>
      </c>
      <c r="C55" s="600"/>
    </row>
    <row r="56" spans="1:3" ht="28.5" x14ac:dyDescent="0.25">
      <c r="A56" s="177"/>
      <c r="B56" s="599" t="s">
        <v>664</v>
      </c>
      <c r="C56" s="600"/>
    </row>
    <row r="57" spans="1:3" x14ac:dyDescent="0.25">
      <c r="A57" s="177" t="s">
        <v>665</v>
      </c>
      <c r="B57" s="599" t="s">
        <v>666</v>
      </c>
      <c r="C57" s="600"/>
    </row>
    <row r="58" spans="1:3" x14ac:dyDescent="0.25">
      <c r="A58" s="177"/>
      <c r="B58" s="598" t="s">
        <v>667</v>
      </c>
      <c r="C58" s="600"/>
    </row>
    <row r="59" spans="1:3" x14ac:dyDescent="0.25">
      <c r="A59" s="177"/>
      <c r="B59" s="598" t="s">
        <v>668</v>
      </c>
      <c r="C59" s="600"/>
    </row>
    <row r="60" spans="1:3" ht="15" x14ac:dyDescent="0.25">
      <c r="A60" s="177" t="s">
        <v>669</v>
      </c>
      <c r="B60" s="595" t="s">
        <v>670</v>
      </c>
      <c r="C60" s="594">
        <f>C40+C50+C53+SUM(C54:C59)</f>
        <v>0</v>
      </c>
    </row>
    <row r="61" spans="1:3" ht="15" x14ac:dyDescent="0.25">
      <c r="A61" s="177" t="s">
        <v>671</v>
      </c>
      <c r="B61" s="599" t="s">
        <v>672</v>
      </c>
      <c r="C61" s="601"/>
    </row>
    <row r="62" spans="1:3" ht="15" x14ac:dyDescent="0.25">
      <c r="A62" s="177" t="s">
        <v>673</v>
      </c>
      <c r="B62" s="595" t="s">
        <v>674</v>
      </c>
      <c r="C62" s="594">
        <f>C60+C61</f>
        <v>0</v>
      </c>
    </row>
    <row r="63" spans="1:3" ht="15" x14ac:dyDescent="0.25">
      <c r="A63" s="177" t="s">
        <v>675</v>
      </c>
      <c r="B63" s="649" t="s">
        <v>676</v>
      </c>
      <c r="C63" s="600"/>
    </row>
    <row r="64" spans="1:3" ht="15" x14ac:dyDescent="0.25">
      <c r="A64" s="177" t="s">
        <v>673</v>
      </c>
      <c r="B64" s="595" t="s">
        <v>677</v>
      </c>
      <c r="C64" s="594">
        <f>C62+C63</f>
        <v>0</v>
      </c>
    </row>
    <row r="65" spans="1:3" ht="15" x14ac:dyDescent="0.25">
      <c r="A65" s="177" t="s">
        <v>678</v>
      </c>
      <c r="B65" s="676" t="s">
        <v>679</v>
      </c>
      <c r="C65" s="677"/>
    </row>
    <row r="66" spans="1:3" x14ac:dyDescent="0.25">
      <c r="A66" s="177"/>
      <c r="B66" s="678" t="s">
        <v>680</v>
      </c>
      <c r="C66" s="679"/>
    </row>
    <row r="67" spans="1:3" x14ac:dyDescent="0.25">
      <c r="A67" s="177" t="s">
        <v>681</v>
      </c>
      <c r="B67" s="599" t="s">
        <v>682</v>
      </c>
      <c r="C67" s="600"/>
    </row>
    <row r="68" spans="1:3" x14ac:dyDescent="0.25">
      <c r="A68" s="177" t="s">
        <v>681</v>
      </c>
      <c r="B68" s="599" t="s">
        <v>683</v>
      </c>
      <c r="C68" s="600"/>
    </row>
    <row r="69" spans="1:3" x14ac:dyDescent="0.25">
      <c r="A69" s="177" t="s">
        <v>684</v>
      </c>
      <c r="B69" s="598" t="s">
        <v>685</v>
      </c>
      <c r="C69" s="593"/>
    </row>
    <row r="70" spans="1:3" x14ac:dyDescent="0.25">
      <c r="A70" s="177" t="s">
        <v>686</v>
      </c>
      <c r="B70" s="598" t="s">
        <v>687</v>
      </c>
      <c r="C70" s="593"/>
    </row>
    <row r="71" spans="1:3" ht="15" x14ac:dyDescent="0.25">
      <c r="A71" s="177"/>
      <c r="B71" s="595" t="s">
        <v>688</v>
      </c>
      <c r="C71" s="594">
        <f>SUM(C69:C70)</f>
        <v>0</v>
      </c>
    </row>
    <row r="72" spans="1:3" ht="28.5" x14ac:dyDescent="0.25">
      <c r="A72" s="177" t="s">
        <v>689</v>
      </c>
      <c r="B72" s="599" t="s">
        <v>690</v>
      </c>
      <c r="C72" s="600"/>
    </row>
    <row r="73" spans="1:3" x14ac:dyDescent="0.25">
      <c r="A73" s="177" t="s">
        <v>691</v>
      </c>
      <c r="B73" s="599" t="s">
        <v>692</v>
      </c>
      <c r="C73" s="600"/>
    </row>
    <row r="74" spans="1:3" x14ac:dyDescent="0.25">
      <c r="A74" s="177" t="s">
        <v>693</v>
      </c>
      <c r="B74" s="678" t="s">
        <v>694</v>
      </c>
      <c r="C74" s="679"/>
    </row>
    <row r="75" spans="1:3" x14ac:dyDescent="0.25">
      <c r="A75" s="177" t="s">
        <v>695</v>
      </c>
      <c r="B75" s="599" t="s">
        <v>696</v>
      </c>
      <c r="C75" s="600"/>
    </row>
    <row r="76" spans="1:3" ht="28.5" x14ac:dyDescent="0.25">
      <c r="A76" s="177" t="s">
        <v>697</v>
      </c>
      <c r="B76" s="599" t="s">
        <v>698</v>
      </c>
      <c r="C76" s="600"/>
    </row>
    <row r="77" spans="1:3" x14ac:dyDescent="0.25">
      <c r="A77" s="177" t="s">
        <v>699</v>
      </c>
      <c r="B77" s="599" t="s">
        <v>700</v>
      </c>
      <c r="C77" s="600"/>
    </row>
    <row r="78" spans="1:3" x14ac:dyDescent="0.25">
      <c r="A78" s="177" t="s">
        <v>691</v>
      </c>
      <c r="B78" s="599" t="s">
        <v>701</v>
      </c>
      <c r="C78" s="600"/>
    </row>
    <row r="79" spans="1:3" ht="15" x14ac:dyDescent="0.25">
      <c r="A79" s="177" t="s">
        <v>702</v>
      </c>
      <c r="B79" s="595" t="s">
        <v>703</v>
      </c>
      <c r="C79" s="594">
        <f>C67+C68+C71+C72+C73+C75+C76+C77+C78</f>
        <v>0</v>
      </c>
    </row>
    <row r="80" spans="1:3" ht="15.75" thickBot="1" x14ac:dyDescent="0.3">
      <c r="A80" s="177" t="s">
        <v>704</v>
      </c>
      <c r="B80" s="602" t="s">
        <v>705</v>
      </c>
      <c r="C80" s="603">
        <f>C64+C79</f>
        <v>0</v>
      </c>
    </row>
    <row r="81" spans="1:2" ht="15" x14ac:dyDescent="0.25">
      <c r="A81" s="604"/>
      <c r="B81" s="605"/>
    </row>
  </sheetData>
  <mergeCells count="3">
    <mergeCell ref="B65:C65"/>
    <mergeCell ref="B66:C66"/>
    <mergeCell ref="B74:C7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47"/>
  <sheetViews>
    <sheetView showGridLines="0" topLeftCell="C1" zoomScale="80" zoomScaleNormal="80" zoomScaleSheetLayoutView="92" workbookViewId="0">
      <selection activeCell="J31" sqref="J31"/>
    </sheetView>
  </sheetViews>
  <sheetFormatPr defaultColWidth="9" defaultRowHeight="14.25" x14ac:dyDescent="0.2"/>
  <cols>
    <col min="1" max="1" width="34" style="170" customWidth="1"/>
    <col min="2" max="2" width="100.7109375" style="170" customWidth="1"/>
    <col min="3" max="16" width="20.7109375" style="170" customWidth="1"/>
    <col min="17" max="16384" width="9" style="170"/>
  </cols>
  <sheetData>
    <row r="1" spans="1:16" ht="15.75" x14ac:dyDescent="0.25">
      <c r="A1" s="330" t="s">
        <v>473</v>
      </c>
      <c r="D1" s="331"/>
    </row>
    <row r="2" spans="1:16" ht="17.25" customHeight="1" x14ac:dyDescent="0.25">
      <c r="A2" s="332" t="s">
        <v>474</v>
      </c>
      <c r="D2" s="680"/>
      <c r="E2" s="680"/>
      <c r="F2" s="680"/>
      <c r="G2" s="680"/>
      <c r="H2" s="680"/>
      <c r="I2" s="680"/>
      <c r="J2" s="680"/>
      <c r="K2" s="680"/>
      <c r="L2" s="680"/>
      <c r="M2" s="680"/>
      <c r="N2" s="680"/>
      <c r="O2" s="680"/>
      <c r="P2" s="680"/>
    </row>
    <row r="3" spans="1:16" ht="17.25" customHeight="1" x14ac:dyDescent="0.2">
      <c r="A3" s="34" t="s">
        <v>32</v>
      </c>
      <c r="B3" s="34" t="s">
        <v>33</v>
      </c>
      <c r="D3" s="680"/>
      <c r="E3" s="680"/>
      <c r="F3" s="680"/>
      <c r="G3" s="680"/>
      <c r="H3" s="680"/>
      <c r="I3" s="680"/>
      <c r="J3" s="680"/>
      <c r="K3" s="680"/>
      <c r="L3" s="680"/>
      <c r="M3" s="680"/>
      <c r="N3" s="680"/>
      <c r="O3" s="680"/>
      <c r="P3" s="680"/>
    </row>
    <row r="4" spans="1:16" s="9" customFormat="1" ht="15" x14ac:dyDescent="0.25">
      <c r="A4" s="36"/>
      <c r="B4" s="37"/>
      <c r="C4" s="333"/>
      <c r="D4" s="333"/>
      <c r="E4" s="334"/>
    </row>
    <row r="5" spans="1:16" s="9" customFormat="1" ht="15" x14ac:dyDescent="0.25">
      <c r="A5" s="34" t="s">
        <v>34</v>
      </c>
      <c r="B5" s="34" t="s">
        <v>35</v>
      </c>
      <c r="C5" s="333"/>
      <c r="D5" s="333"/>
      <c r="E5" s="334"/>
    </row>
    <row r="6" spans="1:16" s="9" customFormat="1" ht="15" x14ac:dyDescent="0.25">
      <c r="A6" s="229" t="s">
        <v>36</v>
      </c>
      <c r="B6" s="305" t="s">
        <v>405</v>
      </c>
      <c r="C6" s="333"/>
      <c r="D6" s="333"/>
      <c r="E6" s="334"/>
    </row>
    <row r="7" spans="1:16" s="9" customFormat="1" ht="15" x14ac:dyDescent="0.25">
      <c r="A7" s="335" t="s">
        <v>37</v>
      </c>
      <c r="B7" s="44" t="s">
        <v>36</v>
      </c>
      <c r="E7" s="334"/>
    </row>
    <row r="8" spans="1:16" s="9" customFormat="1" ht="15" x14ac:dyDescent="0.25">
      <c r="A8" s="171" t="s">
        <v>12</v>
      </c>
      <c r="B8" s="336"/>
      <c r="E8" s="334"/>
    </row>
    <row r="9" spans="1:16" s="9" customFormat="1" ht="15.75" thickBot="1" x14ac:dyDescent="0.3">
      <c r="A9" s="35"/>
      <c r="B9" s="35"/>
      <c r="E9" s="334"/>
    </row>
    <row r="10" spans="1:16" s="41" customFormat="1" ht="15.75" customHeight="1" thickBot="1" x14ac:dyDescent="0.3">
      <c r="A10" s="337"/>
      <c r="C10" s="681" t="s">
        <v>12</v>
      </c>
      <c r="D10" s="682"/>
      <c r="E10" s="682"/>
      <c r="F10" s="682"/>
      <c r="G10" s="682"/>
      <c r="H10" s="682"/>
      <c r="I10" s="682"/>
      <c r="J10" s="682"/>
      <c r="K10" s="682"/>
      <c r="L10" s="682"/>
      <c r="M10" s="682"/>
      <c r="N10" s="682"/>
      <c r="O10" s="682"/>
      <c r="P10" s="683"/>
    </row>
    <row r="11" spans="1:16" ht="15.75" customHeight="1" thickBot="1" x14ac:dyDescent="0.3">
      <c r="A11" s="338"/>
      <c r="B11" s="339"/>
      <c r="C11" s="684" t="s">
        <v>475</v>
      </c>
      <c r="D11" s="685"/>
      <c r="E11" s="685"/>
      <c r="F11" s="685"/>
      <c r="G11" s="685"/>
      <c r="H11" s="685"/>
      <c r="I11" s="686"/>
      <c r="J11" s="340" t="s">
        <v>476</v>
      </c>
      <c r="K11" s="341"/>
      <c r="L11" s="341"/>
      <c r="M11" s="341"/>
      <c r="N11" s="341"/>
      <c r="O11" s="342"/>
      <c r="P11" s="343"/>
    </row>
    <row r="12" spans="1:16" ht="60" customHeight="1" x14ac:dyDescent="0.2">
      <c r="A12" s="338"/>
      <c r="B12" s="344"/>
      <c r="C12" s="687" t="s">
        <v>477</v>
      </c>
      <c r="D12" s="688"/>
      <c r="E12" s="689" t="s">
        <v>478</v>
      </c>
      <c r="F12" s="690"/>
      <c r="G12" s="690"/>
      <c r="H12" s="691" t="s">
        <v>479</v>
      </c>
      <c r="I12" s="694" t="s">
        <v>480</v>
      </c>
      <c r="J12" s="697" t="s">
        <v>477</v>
      </c>
      <c r="K12" s="698"/>
      <c r="L12" s="699" t="s">
        <v>478</v>
      </c>
      <c r="M12" s="700"/>
      <c r="N12" s="700"/>
      <c r="O12" s="701" t="s">
        <v>479</v>
      </c>
      <c r="P12" s="704" t="s">
        <v>480</v>
      </c>
    </row>
    <row r="13" spans="1:16" ht="26.25" customHeight="1" thickBot="1" x14ac:dyDescent="0.25">
      <c r="A13" s="338"/>
      <c r="B13" s="345"/>
      <c r="C13" s="346"/>
      <c r="D13" s="347"/>
      <c r="E13" s="707" t="s">
        <v>481</v>
      </c>
      <c r="F13" s="692" t="s">
        <v>482</v>
      </c>
      <c r="G13" s="709"/>
      <c r="H13" s="692"/>
      <c r="I13" s="695"/>
      <c r="J13" s="348"/>
      <c r="K13" s="349"/>
      <c r="L13" s="710" t="s">
        <v>481</v>
      </c>
      <c r="M13" s="712" t="s">
        <v>482</v>
      </c>
      <c r="N13" s="713"/>
      <c r="O13" s="702"/>
      <c r="P13" s="705"/>
    </row>
    <row r="14" spans="1:16" ht="87" customHeight="1" thickBot="1" x14ac:dyDescent="0.25">
      <c r="A14" s="350" t="s">
        <v>39</v>
      </c>
      <c r="B14" s="351" t="s">
        <v>40</v>
      </c>
      <c r="C14" s="352" t="s">
        <v>483</v>
      </c>
      <c r="D14" s="353" t="s">
        <v>484</v>
      </c>
      <c r="E14" s="708"/>
      <c r="F14" s="354" t="s">
        <v>485</v>
      </c>
      <c r="G14" s="355" t="s">
        <v>486</v>
      </c>
      <c r="H14" s="693"/>
      <c r="I14" s="696"/>
      <c r="J14" s="356" t="s">
        <v>483</v>
      </c>
      <c r="K14" s="357" t="s">
        <v>484</v>
      </c>
      <c r="L14" s="711"/>
      <c r="M14" s="358" t="s">
        <v>485</v>
      </c>
      <c r="N14" s="359" t="s">
        <v>486</v>
      </c>
      <c r="O14" s="703"/>
      <c r="P14" s="706"/>
    </row>
    <row r="15" spans="1:16" ht="15" x14ac:dyDescent="0.25">
      <c r="A15" s="360" t="s">
        <v>487</v>
      </c>
      <c r="B15" s="361" t="s">
        <v>474</v>
      </c>
      <c r="C15" s="362"/>
      <c r="D15" s="362"/>
      <c r="E15" s="362"/>
      <c r="F15" s="362"/>
      <c r="G15" s="362"/>
      <c r="H15" s="362"/>
      <c r="I15" s="363"/>
      <c r="J15" s="364"/>
      <c r="K15" s="365"/>
      <c r="L15" s="365"/>
      <c r="M15" s="365"/>
      <c r="N15" s="365"/>
      <c r="O15" s="366"/>
      <c r="P15" s="367"/>
    </row>
    <row r="16" spans="1:16" ht="15" x14ac:dyDescent="0.25">
      <c r="A16" s="368" t="s">
        <v>488</v>
      </c>
      <c r="B16" s="369" t="s">
        <v>489</v>
      </c>
      <c r="C16" s="370"/>
      <c r="D16" s="371"/>
      <c r="F16" s="372"/>
      <c r="G16" s="373"/>
      <c r="H16" s="373"/>
      <c r="I16" s="374">
        <f>SUM(C16:H16)</f>
        <v>0</v>
      </c>
      <c r="J16" s="173"/>
      <c r="K16" s="173"/>
      <c r="L16" s="173"/>
      <c r="M16" s="173"/>
      <c r="N16" s="375"/>
      <c r="O16" s="375"/>
      <c r="P16" s="374">
        <f>SUM(J16:O16)</f>
        <v>0</v>
      </c>
    </row>
    <row r="17" spans="1:16" ht="15" x14ac:dyDescent="0.25">
      <c r="A17" s="368" t="s">
        <v>488</v>
      </c>
      <c r="B17" s="369" t="s">
        <v>490</v>
      </c>
      <c r="C17" s="370"/>
      <c r="D17" s="371"/>
      <c r="E17" s="372"/>
      <c r="F17" s="373"/>
      <c r="G17" s="376"/>
      <c r="H17" s="373"/>
      <c r="I17" s="374">
        <f>SUM(C17:H17)</f>
        <v>0</v>
      </c>
      <c r="J17" s="173"/>
      <c r="K17" s="173"/>
      <c r="L17" s="173"/>
      <c r="M17" s="173"/>
      <c r="N17" s="375"/>
      <c r="O17" s="375"/>
      <c r="P17" s="374">
        <f>SUM(J17:O17)</f>
        <v>0</v>
      </c>
    </row>
    <row r="18" spans="1:16" ht="15" x14ac:dyDescent="0.25">
      <c r="A18" s="377" t="s">
        <v>488</v>
      </c>
      <c r="B18" s="378" t="s">
        <v>491</v>
      </c>
      <c r="C18" s="379">
        <f t="shared" ref="C18:H18" si="0">SUM(C16:C17)</f>
        <v>0</v>
      </c>
      <c r="D18" s="380">
        <f t="shared" si="0"/>
        <v>0</v>
      </c>
      <c r="E18" s="380">
        <f t="shared" si="0"/>
        <v>0</v>
      </c>
      <c r="F18" s="380">
        <f t="shared" si="0"/>
        <v>0</v>
      </c>
      <c r="G18" s="381">
        <f t="shared" si="0"/>
        <v>0</v>
      </c>
      <c r="H18" s="380">
        <f t="shared" si="0"/>
        <v>0</v>
      </c>
      <c r="I18" s="374">
        <f>SUM(C18:H18)</f>
        <v>0</v>
      </c>
      <c r="J18" s="382">
        <f t="shared" ref="J18:O18" si="1">SUM(J16:J17)</f>
        <v>0</v>
      </c>
      <c r="K18" s="380">
        <f t="shared" si="1"/>
        <v>0</v>
      </c>
      <c r="L18" s="380">
        <f t="shared" si="1"/>
        <v>0</v>
      </c>
      <c r="M18" s="380">
        <f t="shared" si="1"/>
        <v>0</v>
      </c>
      <c r="N18" s="381">
        <f t="shared" si="1"/>
        <v>0</v>
      </c>
      <c r="O18" s="381">
        <f t="shared" si="1"/>
        <v>0</v>
      </c>
      <c r="P18" s="374">
        <f>SUM(J18:O18)</f>
        <v>0</v>
      </c>
    </row>
    <row r="19" spans="1:16" x14ac:dyDescent="0.2">
      <c r="A19" s="41"/>
      <c r="B19" s="383" t="s">
        <v>492</v>
      </c>
      <c r="C19" s="384"/>
      <c r="D19" s="384"/>
      <c r="E19" s="384"/>
      <c r="F19" s="384"/>
      <c r="G19" s="384"/>
      <c r="H19" s="384"/>
      <c r="I19" s="385"/>
      <c r="J19" s="386"/>
      <c r="K19" s="387"/>
      <c r="L19" s="387"/>
      <c r="M19" s="387"/>
      <c r="N19" s="387"/>
      <c r="O19" s="387"/>
      <c r="P19" s="385"/>
    </row>
    <row r="20" spans="1:16" ht="15" x14ac:dyDescent="0.25">
      <c r="A20" s="388" t="s">
        <v>493</v>
      </c>
      <c r="B20" s="389" t="s">
        <v>494</v>
      </c>
      <c r="C20" s="390"/>
      <c r="D20" s="372"/>
      <c r="E20" s="372"/>
      <c r="F20" s="372"/>
      <c r="G20" s="391"/>
      <c r="H20" s="372"/>
      <c r="I20" s="374">
        <f>SUM(C20:H20)</f>
        <v>0</v>
      </c>
      <c r="J20" s="173"/>
      <c r="K20" s="173"/>
      <c r="L20" s="173"/>
      <c r="M20" s="173"/>
      <c r="N20" s="375"/>
      <c r="O20" s="375"/>
      <c r="P20" s="374">
        <f>SUM(J20:O20)</f>
        <v>0</v>
      </c>
    </row>
    <row r="21" spans="1:16" x14ac:dyDescent="0.2">
      <c r="A21" s="377" t="s">
        <v>495</v>
      </c>
      <c r="B21" s="383" t="s">
        <v>496</v>
      </c>
      <c r="C21" s="384"/>
      <c r="D21" s="384"/>
      <c r="E21" s="384"/>
      <c r="F21" s="384"/>
      <c r="G21" s="384"/>
      <c r="H21" s="384"/>
      <c r="I21" s="385"/>
      <c r="J21" s="386"/>
      <c r="K21" s="387"/>
      <c r="L21" s="387"/>
      <c r="M21" s="387"/>
      <c r="N21" s="387"/>
      <c r="O21" s="387"/>
      <c r="P21" s="385"/>
    </row>
    <row r="22" spans="1:16" ht="15" x14ac:dyDescent="0.25">
      <c r="A22" s="377" t="s">
        <v>497</v>
      </c>
      <c r="B22" s="174" t="s">
        <v>498</v>
      </c>
      <c r="C22" s="390"/>
      <c r="D22" s="372"/>
      <c r="F22" s="372"/>
      <c r="G22" s="391"/>
      <c r="H22" s="372"/>
      <c r="I22" s="374">
        <f t="shared" ref="I22:I33" si="2">SUM(C22:H22)</f>
        <v>0</v>
      </c>
      <c r="J22" s="173"/>
      <c r="K22" s="173"/>
      <c r="L22" s="173"/>
      <c r="M22" s="173"/>
      <c r="N22" s="375"/>
      <c r="O22" s="375"/>
      <c r="P22" s="374">
        <f t="shared" ref="P22:P28" si="3">SUM(J22:O22)</f>
        <v>0</v>
      </c>
    </row>
    <row r="23" spans="1:16" ht="15" x14ac:dyDescent="0.25">
      <c r="A23" s="377" t="s">
        <v>499</v>
      </c>
      <c r="B23" s="174" t="s">
        <v>500</v>
      </c>
      <c r="C23" s="390"/>
      <c r="D23" s="372"/>
      <c r="E23" s="372"/>
      <c r="F23" s="372"/>
      <c r="G23" s="391"/>
      <c r="H23" s="372"/>
      <c r="I23" s="374">
        <f t="shared" si="2"/>
        <v>0</v>
      </c>
      <c r="J23" s="173"/>
      <c r="K23" s="173"/>
      <c r="L23" s="173"/>
      <c r="M23" s="173"/>
      <c r="N23" s="375"/>
      <c r="O23" s="375"/>
      <c r="P23" s="374">
        <f t="shared" si="3"/>
        <v>0</v>
      </c>
    </row>
    <row r="24" spans="1:16" ht="15" x14ac:dyDescent="0.25">
      <c r="A24" s="377" t="s">
        <v>501</v>
      </c>
      <c r="B24" s="174" t="s">
        <v>502</v>
      </c>
      <c r="C24" s="390"/>
      <c r="D24" s="372"/>
      <c r="E24" s="372"/>
      <c r="F24" s="372"/>
      <c r="G24" s="391"/>
      <c r="H24" s="372"/>
      <c r="I24" s="374">
        <f t="shared" si="2"/>
        <v>0</v>
      </c>
      <c r="J24" s="173"/>
      <c r="K24" s="173"/>
      <c r="L24" s="173"/>
      <c r="M24" s="173"/>
      <c r="N24" s="375"/>
      <c r="O24" s="375"/>
      <c r="P24" s="374">
        <f t="shared" si="3"/>
        <v>0</v>
      </c>
    </row>
    <row r="25" spans="1:16" ht="15" x14ac:dyDescent="0.25">
      <c r="A25" s="377" t="s">
        <v>503</v>
      </c>
      <c r="B25" s="392" t="s">
        <v>504</v>
      </c>
      <c r="C25" s="390"/>
      <c r="D25" s="372"/>
      <c r="E25" s="372"/>
      <c r="F25" s="372"/>
      <c r="G25" s="391"/>
      <c r="H25" s="372"/>
      <c r="I25" s="374">
        <f t="shared" si="2"/>
        <v>0</v>
      </c>
      <c r="J25" s="173"/>
      <c r="K25" s="173"/>
      <c r="L25" s="173"/>
      <c r="M25" s="173"/>
      <c r="N25" s="375"/>
      <c r="O25" s="375"/>
      <c r="P25" s="374">
        <f t="shared" si="3"/>
        <v>0</v>
      </c>
    </row>
    <row r="26" spans="1:16" ht="15" x14ac:dyDescent="0.25">
      <c r="A26" s="388" t="s">
        <v>505</v>
      </c>
      <c r="B26" s="393" t="s">
        <v>506</v>
      </c>
      <c r="C26" s="394"/>
      <c r="D26" s="395"/>
      <c r="E26" s="395"/>
      <c r="F26" s="395"/>
      <c r="G26" s="396"/>
      <c r="H26" s="395"/>
      <c r="I26" s="374">
        <f t="shared" si="2"/>
        <v>0</v>
      </c>
      <c r="J26" s="397"/>
      <c r="K26" s="398"/>
      <c r="L26" s="398"/>
      <c r="M26" s="398"/>
      <c r="N26" s="399"/>
      <c r="O26" s="399"/>
      <c r="P26" s="374">
        <f t="shared" si="3"/>
        <v>0</v>
      </c>
    </row>
    <row r="27" spans="1:16" ht="15" x14ac:dyDescent="0.25">
      <c r="A27" s="388" t="s">
        <v>505</v>
      </c>
      <c r="B27" s="393" t="s">
        <v>507</v>
      </c>
      <c r="C27" s="394"/>
      <c r="D27" s="395"/>
      <c r="E27" s="395"/>
      <c r="F27" s="395"/>
      <c r="G27" s="396"/>
      <c r="H27" s="395"/>
      <c r="I27" s="374">
        <f t="shared" si="2"/>
        <v>0</v>
      </c>
      <c r="J27" s="397"/>
      <c r="K27" s="398"/>
      <c r="L27" s="398"/>
      <c r="M27" s="398"/>
      <c r="N27" s="399"/>
      <c r="O27" s="399"/>
      <c r="P27" s="374">
        <f t="shared" si="3"/>
        <v>0</v>
      </c>
    </row>
    <row r="28" spans="1:16" ht="15" x14ac:dyDescent="0.25">
      <c r="A28" s="388"/>
      <c r="B28" s="400" t="s">
        <v>508</v>
      </c>
      <c r="C28" s="401">
        <f>SUM(C22:C27)</f>
        <v>0</v>
      </c>
      <c r="D28" s="401">
        <f t="shared" ref="D28:H28" si="4">SUM(D22:D27)</f>
        <v>0</v>
      </c>
      <c r="E28" s="401">
        <f>SUM(E22:E27)</f>
        <v>0</v>
      </c>
      <c r="F28" s="401">
        <f t="shared" si="4"/>
        <v>0</v>
      </c>
      <c r="G28" s="401">
        <f t="shared" si="4"/>
        <v>0</v>
      </c>
      <c r="H28" s="401">
        <f t="shared" si="4"/>
        <v>0</v>
      </c>
      <c r="I28" s="374">
        <f t="shared" si="2"/>
        <v>0</v>
      </c>
      <c r="J28" s="402">
        <f t="shared" ref="J28:O28" si="5">SUM(J22:J27)</f>
        <v>0</v>
      </c>
      <c r="K28" s="403">
        <f t="shared" si="5"/>
        <v>0</v>
      </c>
      <c r="L28" s="403">
        <f t="shared" si="5"/>
        <v>0</v>
      </c>
      <c r="M28" s="403">
        <f t="shared" si="5"/>
        <v>0</v>
      </c>
      <c r="N28" s="404">
        <f t="shared" si="5"/>
        <v>0</v>
      </c>
      <c r="O28" s="404">
        <f t="shared" si="5"/>
        <v>0</v>
      </c>
      <c r="P28" s="374">
        <f t="shared" si="3"/>
        <v>0</v>
      </c>
    </row>
    <row r="29" spans="1:16" ht="15" x14ac:dyDescent="0.25">
      <c r="A29" s="377" t="s">
        <v>509</v>
      </c>
      <c r="B29" s="174" t="s">
        <v>510</v>
      </c>
      <c r="C29" s="390"/>
      <c r="D29" s="372"/>
      <c r="E29" s="372"/>
      <c r="F29" s="372"/>
      <c r="G29" s="391"/>
      <c r="H29" s="372"/>
      <c r="I29" s="374">
        <f>SUM(C29:H29)</f>
        <v>0</v>
      </c>
      <c r="J29" s="173"/>
      <c r="K29" s="173"/>
      <c r="L29" s="173"/>
      <c r="M29" s="173"/>
      <c r="N29" s="375"/>
      <c r="O29" s="375"/>
      <c r="P29" s="374">
        <f>SUM(J29:O29)</f>
        <v>0</v>
      </c>
    </row>
    <row r="30" spans="1:16" ht="15" x14ac:dyDescent="0.25">
      <c r="A30" s="377"/>
      <c r="B30" s="378" t="s">
        <v>511</v>
      </c>
      <c r="C30" s="379">
        <f>C20+C28+C29</f>
        <v>0</v>
      </c>
      <c r="D30" s="379">
        <f t="shared" ref="D30:G30" si="6">D20+D28+D29</f>
        <v>0</v>
      </c>
      <c r="E30" s="379">
        <f t="shared" si="6"/>
        <v>0</v>
      </c>
      <c r="F30" s="379">
        <f t="shared" si="6"/>
        <v>0</v>
      </c>
      <c r="G30" s="379">
        <f t="shared" si="6"/>
        <v>0</v>
      </c>
      <c r="H30" s="379">
        <f>H20+H28+H29</f>
        <v>0</v>
      </c>
      <c r="I30" s="374">
        <f>SUM(C30:H30)</f>
        <v>0</v>
      </c>
      <c r="J30" s="382">
        <f t="shared" ref="J30:O30" si="7">J20+J28+J29</f>
        <v>0</v>
      </c>
      <c r="K30" s="382">
        <f t="shared" si="7"/>
        <v>0</v>
      </c>
      <c r="L30" s="382">
        <f t="shared" si="7"/>
        <v>0</v>
      </c>
      <c r="M30" s="382">
        <f t="shared" si="7"/>
        <v>0</v>
      </c>
      <c r="N30" s="382">
        <f t="shared" si="7"/>
        <v>0</v>
      </c>
      <c r="O30" s="382">
        <f t="shared" si="7"/>
        <v>0</v>
      </c>
      <c r="P30" s="374">
        <f>SUM(J30:O30)</f>
        <v>0</v>
      </c>
    </row>
    <row r="31" spans="1:16" ht="15" x14ac:dyDescent="0.25">
      <c r="A31" s="377" t="s">
        <v>512</v>
      </c>
      <c r="B31" s="174" t="s">
        <v>513</v>
      </c>
      <c r="C31" s="390"/>
      <c r="D31" s="372"/>
      <c r="E31" s="372"/>
      <c r="F31" s="372"/>
      <c r="G31" s="391"/>
      <c r="H31" s="372"/>
      <c r="I31" s="374">
        <f t="shared" si="2"/>
        <v>0</v>
      </c>
      <c r="J31" s="173"/>
      <c r="K31" s="173"/>
      <c r="L31" s="173"/>
      <c r="M31" s="173"/>
      <c r="N31" s="375"/>
      <c r="O31" s="375"/>
      <c r="P31" s="374">
        <f t="shared" ref="P31:P33" si="8">SUM(J31:O31)</f>
        <v>0</v>
      </c>
    </row>
    <row r="32" spans="1:16" ht="15" x14ac:dyDescent="0.25">
      <c r="A32" s="377" t="s">
        <v>514</v>
      </c>
      <c r="B32" s="174" t="s">
        <v>515</v>
      </c>
      <c r="C32" s="390"/>
      <c r="D32" s="372"/>
      <c r="E32" s="372"/>
      <c r="F32" s="372"/>
      <c r="G32" s="391"/>
      <c r="H32" s="372"/>
      <c r="I32" s="374">
        <f t="shared" si="2"/>
        <v>0</v>
      </c>
      <c r="J32" s="173"/>
      <c r="K32" s="173"/>
      <c r="L32" s="173"/>
      <c r="M32" s="173"/>
      <c r="N32" s="375"/>
      <c r="O32" s="375"/>
      <c r="P32" s="374">
        <f t="shared" si="8"/>
        <v>0</v>
      </c>
    </row>
    <row r="33" spans="1:16" ht="15" x14ac:dyDescent="0.25">
      <c r="A33" s="377"/>
      <c r="B33" s="378" t="s">
        <v>516</v>
      </c>
      <c r="C33" s="379">
        <f>SUM(C30:C32)</f>
        <v>0</v>
      </c>
      <c r="D33" s="380">
        <f>SUM(D30:D32)</f>
        <v>0</v>
      </c>
      <c r="E33" s="380">
        <f t="shared" ref="E33:H33" si="9">SUM(E30:E32)</f>
        <v>0</v>
      </c>
      <c r="F33" s="380">
        <f t="shared" si="9"/>
        <v>0</v>
      </c>
      <c r="G33" s="381">
        <f t="shared" si="9"/>
        <v>0</v>
      </c>
      <c r="H33" s="380">
        <f t="shared" si="9"/>
        <v>0</v>
      </c>
      <c r="I33" s="374">
        <f t="shared" si="2"/>
        <v>0</v>
      </c>
      <c r="J33" s="382">
        <f t="shared" ref="J33:O33" si="10">SUM(J30:J32)</f>
        <v>0</v>
      </c>
      <c r="K33" s="380">
        <f t="shared" si="10"/>
        <v>0</v>
      </c>
      <c r="L33" s="380">
        <f t="shared" si="10"/>
        <v>0</v>
      </c>
      <c r="M33" s="380">
        <f t="shared" si="10"/>
        <v>0</v>
      </c>
      <c r="N33" s="381">
        <f t="shared" si="10"/>
        <v>0</v>
      </c>
      <c r="O33" s="381">
        <f t="shared" si="10"/>
        <v>0</v>
      </c>
      <c r="P33" s="374">
        <f t="shared" si="8"/>
        <v>0</v>
      </c>
    </row>
    <row r="34" spans="1:16" ht="15" x14ac:dyDescent="0.25">
      <c r="A34" s="377" t="s">
        <v>517</v>
      </c>
      <c r="B34" s="405" t="s">
        <v>518</v>
      </c>
      <c r="C34" s="406"/>
      <c r="D34" s="406"/>
      <c r="E34" s="406"/>
      <c r="F34" s="406"/>
      <c r="G34" s="406"/>
      <c r="H34" s="406"/>
      <c r="I34" s="407"/>
      <c r="J34" s="386"/>
      <c r="K34" s="387"/>
      <c r="L34" s="387"/>
      <c r="M34" s="387"/>
      <c r="N34" s="387"/>
      <c r="O34" s="387"/>
      <c r="P34" s="407"/>
    </row>
    <row r="35" spans="1:16" ht="15" x14ac:dyDescent="0.25">
      <c r="A35" s="377" t="s">
        <v>519</v>
      </c>
      <c r="B35" s="408" t="s">
        <v>520</v>
      </c>
      <c r="C35" s="390"/>
      <c r="D35" s="372"/>
      <c r="E35" s="372"/>
      <c r="F35" s="372"/>
      <c r="G35" s="391"/>
      <c r="H35" s="372"/>
      <c r="I35" s="374">
        <f>SUM(C35:H35)</f>
        <v>0</v>
      </c>
      <c r="J35" s="173"/>
      <c r="K35" s="173"/>
      <c r="L35" s="173"/>
      <c r="M35" s="173"/>
      <c r="N35" s="375"/>
      <c r="O35" s="375"/>
      <c r="P35" s="374">
        <f>SUM(J35:O35)</f>
        <v>0</v>
      </c>
    </row>
    <row r="36" spans="1:16" ht="15" x14ac:dyDescent="0.25">
      <c r="A36" s="377" t="s">
        <v>521</v>
      </c>
      <c r="B36" s="408" t="s">
        <v>522</v>
      </c>
      <c r="C36" s="390"/>
      <c r="D36" s="372"/>
      <c r="E36" s="372"/>
      <c r="F36" s="372"/>
      <c r="G36" s="391"/>
      <c r="H36" s="372"/>
      <c r="I36" s="374">
        <f t="shared" ref="I36:I45" si="11">SUM(C36:H36)</f>
        <v>0</v>
      </c>
      <c r="J36" s="173"/>
      <c r="K36" s="173"/>
      <c r="L36" s="173"/>
      <c r="M36" s="173"/>
      <c r="N36" s="375"/>
      <c r="O36" s="375"/>
      <c r="P36" s="374">
        <f t="shared" ref="P36:P37" si="12">SUM(J36:O36)</f>
        <v>0</v>
      </c>
    </row>
    <row r="37" spans="1:16" ht="15" x14ac:dyDescent="0.25">
      <c r="A37" s="377" t="s">
        <v>523</v>
      </c>
      <c r="B37" s="408" t="s">
        <v>524</v>
      </c>
      <c r="C37" s="390"/>
      <c r="D37" s="372"/>
      <c r="E37" s="372"/>
      <c r="F37" s="372"/>
      <c r="G37" s="391"/>
      <c r="H37" s="372"/>
      <c r="I37" s="374">
        <f t="shared" si="11"/>
        <v>0</v>
      </c>
      <c r="J37" s="173"/>
      <c r="K37" s="173"/>
      <c r="L37" s="173"/>
      <c r="M37" s="173"/>
      <c r="N37" s="375"/>
      <c r="O37" s="375"/>
      <c r="P37" s="374">
        <f t="shared" si="12"/>
        <v>0</v>
      </c>
    </row>
    <row r="38" spans="1:16" ht="15" x14ac:dyDescent="0.25">
      <c r="A38" s="409"/>
      <c r="B38" s="410" t="s">
        <v>525</v>
      </c>
      <c r="C38" s="411">
        <f>SUM(C35:C37)</f>
        <v>0</v>
      </c>
      <c r="D38" s="412">
        <f>SUM(D35:D37)</f>
        <v>0</v>
      </c>
      <c r="E38" s="412">
        <f>SUM(E35:E37)</f>
        <v>0</v>
      </c>
      <c r="F38" s="412">
        <f t="shared" ref="F38:G38" si="13">SUM(F35:F37)</f>
        <v>0</v>
      </c>
      <c r="G38" s="413">
        <f t="shared" si="13"/>
        <v>0</v>
      </c>
      <c r="H38" s="412">
        <f>SUM(H35:H37)</f>
        <v>0</v>
      </c>
      <c r="I38" s="414">
        <f>SUM(C38:H38)</f>
        <v>0</v>
      </c>
      <c r="J38" s="415">
        <f t="shared" ref="J38:O38" si="14">SUM(J35:J37)</f>
        <v>0</v>
      </c>
      <c r="K38" s="412">
        <f t="shared" si="14"/>
        <v>0</v>
      </c>
      <c r="L38" s="412">
        <f t="shared" si="14"/>
        <v>0</v>
      </c>
      <c r="M38" s="412">
        <f t="shared" si="14"/>
        <v>0</v>
      </c>
      <c r="N38" s="413">
        <f t="shared" si="14"/>
        <v>0</v>
      </c>
      <c r="O38" s="413">
        <f t="shared" si="14"/>
        <v>0</v>
      </c>
      <c r="P38" s="374">
        <f>SUM(J38:O38)</f>
        <v>0</v>
      </c>
    </row>
    <row r="39" spans="1:16" ht="15" x14ac:dyDescent="0.25">
      <c r="A39" s="360" t="s">
        <v>526</v>
      </c>
      <c r="B39" s="174" t="s">
        <v>527</v>
      </c>
      <c r="C39" s="390"/>
      <c r="D39" s="372"/>
      <c r="E39" s="372"/>
      <c r="F39" s="372"/>
      <c r="G39" s="372"/>
      <c r="H39" s="372"/>
      <c r="I39" s="414">
        <f>SUM(C39:H39)</f>
        <v>0</v>
      </c>
      <c r="J39" s="173"/>
      <c r="K39" s="173"/>
      <c r="L39" s="173"/>
      <c r="M39" s="173"/>
      <c r="N39" s="375"/>
      <c r="O39" s="375"/>
      <c r="P39" s="374">
        <f>SUM(J39:O39)</f>
        <v>0</v>
      </c>
    </row>
    <row r="40" spans="1:16" ht="15" x14ac:dyDescent="0.25">
      <c r="A40" s="388" t="s">
        <v>514</v>
      </c>
      <c r="B40" s="416" t="s">
        <v>528</v>
      </c>
      <c r="C40" s="394"/>
      <c r="D40" s="395"/>
      <c r="E40" s="395"/>
      <c r="F40" s="395"/>
      <c r="G40" s="396"/>
      <c r="H40" s="395"/>
      <c r="I40" s="374">
        <f t="shared" ref="I40" si="15">SUM(C40:H40)</f>
        <v>0</v>
      </c>
      <c r="J40" s="173"/>
      <c r="K40" s="173"/>
      <c r="L40" s="173"/>
      <c r="M40" s="173"/>
      <c r="N40" s="375"/>
      <c r="O40" s="375"/>
      <c r="P40" s="374">
        <f t="shared" ref="P40:P42" si="16">SUM(J40:O40)</f>
        <v>0</v>
      </c>
    </row>
    <row r="41" spans="1:16" ht="15" x14ac:dyDescent="0.25">
      <c r="A41" s="388" t="s">
        <v>514</v>
      </c>
      <c r="B41" s="416" t="s">
        <v>529</v>
      </c>
      <c r="C41" s="394"/>
      <c r="D41" s="395"/>
      <c r="E41" s="395"/>
      <c r="F41" s="395"/>
      <c r="G41" s="396"/>
      <c r="H41" s="395"/>
      <c r="I41" s="414">
        <f t="shared" si="11"/>
        <v>0</v>
      </c>
      <c r="J41" s="398"/>
      <c r="K41" s="398"/>
      <c r="L41" s="398"/>
      <c r="M41" s="398"/>
      <c r="N41" s="399"/>
      <c r="O41" s="399"/>
      <c r="P41" s="414">
        <f t="shared" si="16"/>
        <v>0</v>
      </c>
    </row>
    <row r="42" spans="1:16" ht="15" x14ac:dyDescent="0.25">
      <c r="A42" s="388"/>
      <c r="B42" s="378" t="s">
        <v>530</v>
      </c>
      <c r="C42" s="379">
        <f>SUM(C40:C41)</f>
        <v>0</v>
      </c>
      <c r="D42" s="379">
        <f t="shared" ref="D42:G42" si="17">SUM(D40:D41)</f>
        <v>0</v>
      </c>
      <c r="E42" s="379">
        <f>SUM(E40:E41)</f>
        <v>0</v>
      </c>
      <c r="F42" s="379">
        <f t="shared" si="17"/>
        <v>0</v>
      </c>
      <c r="G42" s="379">
        <f t="shared" si="17"/>
        <v>0</v>
      </c>
      <c r="H42" s="379">
        <f>SUM(H40:H41)</f>
        <v>0</v>
      </c>
      <c r="I42" s="414">
        <f t="shared" si="11"/>
        <v>0</v>
      </c>
      <c r="J42" s="379">
        <f>SUM(J40:J41)</f>
        <v>0</v>
      </c>
      <c r="K42" s="379">
        <f t="shared" ref="K42:N42" si="18">SUM(K40:K41)</f>
        <v>0</v>
      </c>
      <c r="L42" s="379">
        <f t="shared" si="18"/>
        <v>0</v>
      </c>
      <c r="M42" s="379">
        <f t="shared" si="18"/>
        <v>0</v>
      </c>
      <c r="N42" s="379">
        <f t="shared" si="18"/>
        <v>0</v>
      </c>
      <c r="O42" s="379">
        <f>SUM(O40:O41)</f>
        <v>0</v>
      </c>
      <c r="P42" s="414">
        <f t="shared" si="16"/>
        <v>0</v>
      </c>
    </row>
    <row r="43" spans="1:16" ht="15" x14ac:dyDescent="0.25">
      <c r="A43" s="377"/>
      <c r="B43" s="378" t="s">
        <v>531</v>
      </c>
      <c r="C43" s="379">
        <f>C18+C33+C38+C39+C42</f>
        <v>0</v>
      </c>
      <c r="D43" s="379">
        <f t="shared" ref="D43:H43" si="19">D18+D33+D38+D39+D42</f>
        <v>0</v>
      </c>
      <c r="E43" s="379">
        <f t="shared" si="19"/>
        <v>0</v>
      </c>
      <c r="F43" s="379">
        <f t="shared" si="19"/>
        <v>0</v>
      </c>
      <c r="G43" s="379">
        <f t="shared" si="19"/>
        <v>0</v>
      </c>
      <c r="H43" s="379">
        <f t="shared" si="19"/>
        <v>0</v>
      </c>
      <c r="I43" s="374">
        <f>SUM(C43:H43)</f>
        <v>0</v>
      </c>
      <c r="J43" s="382">
        <f t="shared" ref="J43:O43" si="20">J18+J33+J38+J41+J29+J39+J40</f>
        <v>0</v>
      </c>
      <c r="K43" s="380">
        <f t="shared" si="20"/>
        <v>0</v>
      </c>
      <c r="L43" s="380">
        <f t="shared" si="20"/>
        <v>0</v>
      </c>
      <c r="M43" s="380">
        <f t="shared" si="20"/>
        <v>0</v>
      </c>
      <c r="N43" s="381">
        <f t="shared" si="20"/>
        <v>0</v>
      </c>
      <c r="O43" s="381">
        <f t="shared" si="20"/>
        <v>0</v>
      </c>
      <c r="P43" s="374">
        <f>SUM(J43:O43)</f>
        <v>0</v>
      </c>
    </row>
    <row r="44" spans="1:16" ht="15" x14ac:dyDescent="0.25">
      <c r="A44" s="377" t="s">
        <v>488</v>
      </c>
      <c r="B44" s="369" t="s">
        <v>532</v>
      </c>
      <c r="C44" s="417"/>
      <c r="D44" s="418"/>
      <c r="E44" s="419"/>
      <c r="F44" s="373"/>
      <c r="G44" s="376"/>
      <c r="H44" s="373"/>
      <c r="I44" s="374">
        <f>SUM(C44:H44)</f>
        <v>0</v>
      </c>
      <c r="J44" s="173"/>
      <c r="K44" s="173"/>
      <c r="L44" s="173"/>
      <c r="M44" s="173"/>
      <c r="N44" s="375"/>
      <c r="O44" s="375"/>
      <c r="P44" s="374">
        <f>SUM(J44:O44)</f>
        <v>0</v>
      </c>
    </row>
    <row r="45" spans="1:16" ht="15" x14ac:dyDescent="0.25">
      <c r="A45" s="377" t="s">
        <v>488</v>
      </c>
      <c r="B45" s="369" t="s">
        <v>533</v>
      </c>
      <c r="C45" s="370"/>
      <c r="D45" s="371"/>
      <c r="E45" s="420"/>
      <c r="F45" s="373"/>
      <c r="G45" s="376"/>
      <c r="H45" s="373"/>
      <c r="I45" s="374">
        <f t="shared" si="11"/>
        <v>0</v>
      </c>
      <c r="J45" s="173"/>
      <c r="K45" s="173"/>
      <c r="L45" s="173"/>
      <c r="M45" s="173"/>
      <c r="N45" s="375"/>
      <c r="O45" s="375"/>
      <c r="P45" s="374">
        <f t="shared" ref="P45" si="21">SUM(J45:O45)</f>
        <v>0</v>
      </c>
    </row>
    <row r="46" spans="1:16" ht="15.75" thickBot="1" x14ac:dyDescent="0.3">
      <c r="A46" s="421" t="s">
        <v>488</v>
      </c>
      <c r="B46" s="422" t="s">
        <v>534</v>
      </c>
      <c r="C46" s="423">
        <f t="shared" ref="C46:H46" si="22">SUM(C44:C45)</f>
        <v>0</v>
      </c>
      <c r="D46" s="424">
        <f t="shared" si="22"/>
        <v>0</v>
      </c>
      <c r="E46" s="424">
        <f t="shared" si="22"/>
        <v>0</v>
      </c>
      <c r="F46" s="424">
        <f t="shared" si="22"/>
        <v>0</v>
      </c>
      <c r="G46" s="425">
        <f t="shared" si="22"/>
        <v>0</v>
      </c>
      <c r="H46" s="424">
        <f t="shared" si="22"/>
        <v>0</v>
      </c>
      <c r="I46" s="374">
        <f>SUM(C46:H46)</f>
        <v>0</v>
      </c>
      <c r="J46" s="426">
        <f t="shared" ref="J46:O46" si="23">SUM(J44:J45)</f>
        <v>0</v>
      </c>
      <c r="K46" s="424">
        <f t="shared" si="23"/>
        <v>0</v>
      </c>
      <c r="L46" s="424">
        <f t="shared" si="23"/>
        <v>0</v>
      </c>
      <c r="M46" s="424">
        <f t="shared" si="23"/>
        <v>0</v>
      </c>
      <c r="N46" s="425">
        <f t="shared" si="23"/>
        <v>0</v>
      </c>
      <c r="O46" s="425">
        <f t="shared" si="23"/>
        <v>0</v>
      </c>
      <c r="P46" s="374">
        <f>SUM(J46:O46)</f>
        <v>0</v>
      </c>
    </row>
    <row r="47" spans="1:16" x14ac:dyDescent="0.2">
      <c r="I47" s="427"/>
    </row>
  </sheetData>
  <mergeCells count="16">
    <mergeCell ref="D2:P2"/>
    <mergeCell ref="D3:P3"/>
    <mergeCell ref="C10:P10"/>
    <mergeCell ref="C11:I11"/>
    <mergeCell ref="C12:D12"/>
    <mergeCell ref="E12:G12"/>
    <mergeCell ref="H12:H14"/>
    <mergeCell ref="I12:I14"/>
    <mergeCell ref="J12:K12"/>
    <mergeCell ref="L12:N12"/>
    <mergeCell ref="O12:O14"/>
    <mergeCell ref="P12:P14"/>
    <mergeCell ref="E13:E14"/>
    <mergeCell ref="F13:G13"/>
    <mergeCell ref="L13:L14"/>
    <mergeCell ref="M13:N13"/>
  </mergeCells>
  <pageMargins left="0.70866141732283472" right="0.70866141732283472" top="0.74803149606299213" bottom="0.74803149606299213" header="0.31496062992125984" footer="0.31496062992125984"/>
  <pageSetup paperSize="9" scale="58" fitToWidth="2" fitToHeight="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45"/>
  <sheetViews>
    <sheetView showGridLines="0" zoomScale="70" zoomScaleNormal="70" zoomScaleSheetLayoutView="92" workbookViewId="0">
      <selection activeCell="B14" sqref="B14"/>
    </sheetView>
  </sheetViews>
  <sheetFormatPr defaultColWidth="9" defaultRowHeight="14.25" x14ac:dyDescent="0.2"/>
  <cols>
    <col min="1" max="1" width="45.7109375" style="170" customWidth="1"/>
    <col min="2" max="2" width="100.7109375" style="467" customWidth="1"/>
    <col min="3" max="10" width="20.7109375" style="170" customWidth="1"/>
    <col min="11" max="16384" width="9" style="170"/>
  </cols>
  <sheetData>
    <row r="1" spans="1:10" s="9" customFormat="1" ht="15.75" x14ac:dyDescent="0.25">
      <c r="A1" s="332" t="s">
        <v>473</v>
      </c>
      <c r="B1" s="428"/>
      <c r="C1" s="331"/>
      <c r="D1" s="170"/>
      <c r="E1" s="170"/>
      <c r="F1" s="170"/>
      <c r="G1" s="170"/>
      <c r="H1" s="170"/>
      <c r="I1" s="170"/>
      <c r="J1" s="170"/>
    </row>
    <row r="2" spans="1:10" s="9" customFormat="1" ht="15.75" x14ac:dyDescent="0.25">
      <c r="A2" s="332" t="s">
        <v>535</v>
      </c>
      <c r="B2" s="428"/>
      <c r="C2" s="680"/>
      <c r="D2" s="680"/>
      <c r="E2" s="680"/>
      <c r="F2" s="680"/>
      <c r="G2" s="680"/>
      <c r="H2" s="680"/>
      <c r="I2" s="680"/>
      <c r="J2" s="680"/>
    </row>
    <row r="3" spans="1:10" s="9" customFormat="1" ht="15" x14ac:dyDescent="0.25">
      <c r="A3" s="34" t="s">
        <v>32</v>
      </c>
      <c r="B3" s="34" t="s">
        <v>33</v>
      </c>
      <c r="C3" s="680"/>
      <c r="D3" s="680"/>
      <c r="E3" s="680"/>
      <c r="F3" s="680"/>
      <c r="G3" s="680"/>
      <c r="H3" s="680"/>
      <c r="I3" s="680"/>
      <c r="J3" s="680"/>
    </row>
    <row r="4" spans="1:10" s="9" customFormat="1" ht="15" x14ac:dyDescent="0.25">
      <c r="A4" s="36"/>
      <c r="B4" s="37"/>
      <c r="C4" s="333"/>
      <c r="D4" s="333"/>
      <c r="E4" s="334"/>
    </row>
    <row r="5" spans="1:10" s="9" customFormat="1" ht="15" x14ac:dyDescent="0.25">
      <c r="A5" s="34" t="s">
        <v>34</v>
      </c>
      <c r="B5" s="34" t="s">
        <v>35</v>
      </c>
      <c r="C5" s="333"/>
      <c r="D5" s="333"/>
      <c r="E5" s="334"/>
    </row>
    <row r="6" spans="1:10" s="9" customFormat="1" ht="15" x14ac:dyDescent="0.25">
      <c r="A6" s="229" t="s">
        <v>36</v>
      </c>
      <c r="B6" s="305" t="s">
        <v>405</v>
      </c>
      <c r="C6" s="333"/>
      <c r="D6" s="333"/>
      <c r="E6" s="334"/>
    </row>
    <row r="7" spans="1:10" s="9" customFormat="1" ht="15" x14ac:dyDescent="0.25">
      <c r="A7" s="335" t="s">
        <v>37</v>
      </c>
      <c r="B7" s="44" t="s">
        <v>36</v>
      </c>
      <c r="E7" s="334"/>
    </row>
    <row r="8" spans="1:10" s="9" customFormat="1" ht="15" x14ac:dyDescent="0.25">
      <c r="A8" s="171" t="s">
        <v>12</v>
      </c>
      <c r="B8" s="336"/>
      <c r="E8" s="334"/>
    </row>
    <row r="9" spans="1:10" s="9" customFormat="1" ht="15.75" thickBot="1" x14ac:dyDescent="0.3">
      <c r="A9" s="35"/>
      <c r="B9" s="35"/>
      <c r="E9" s="334"/>
    </row>
    <row r="10" spans="1:10" s="41" customFormat="1" ht="15.75" customHeight="1" thickBot="1" x14ac:dyDescent="0.3">
      <c r="A10" s="337"/>
      <c r="C10" s="720" t="s">
        <v>12</v>
      </c>
      <c r="D10" s="721"/>
      <c r="E10" s="721"/>
      <c r="F10" s="721"/>
      <c r="G10" s="721"/>
      <c r="H10" s="721"/>
      <c r="I10" s="721"/>
      <c r="J10" s="722"/>
    </row>
    <row r="11" spans="1:10" ht="15.75" thickBot="1" x14ac:dyDescent="0.3">
      <c r="B11" s="429"/>
      <c r="C11" s="723" t="s">
        <v>475</v>
      </c>
      <c r="D11" s="724"/>
      <c r="E11" s="724"/>
      <c r="F11" s="724"/>
      <c r="G11" s="725" t="s">
        <v>536</v>
      </c>
      <c r="H11" s="726"/>
      <c r="I11" s="726"/>
      <c r="J11" s="727"/>
    </row>
    <row r="12" spans="1:10" ht="102" customHeight="1" thickBot="1" x14ac:dyDescent="0.25">
      <c r="A12" s="329" t="s">
        <v>39</v>
      </c>
      <c r="B12" s="430" t="s">
        <v>40</v>
      </c>
      <c r="C12" s="431" t="s">
        <v>537</v>
      </c>
      <c r="D12" s="432" t="s">
        <v>538</v>
      </c>
      <c r="E12" s="433" t="s">
        <v>539</v>
      </c>
      <c r="F12" s="434" t="s">
        <v>540</v>
      </c>
      <c r="G12" s="435" t="s">
        <v>537</v>
      </c>
      <c r="H12" s="436" t="s">
        <v>538</v>
      </c>
      <c r="I12" s="437" t="s">
        <v>539</v>
      </c>
      <c r="J12" s="438" t="s">
        <v>540</v>
      </c>
    </row>
    <row r="13" spans="1:10" ht="15" x14ac:dyDescent="0.25">
      <c r="A13" s="439" t="s">
        <v>541</v>
      </c>
      <c r="B13" s="714" t="s">
        <v>535</v>
      </c>
      <c r="C13" s="715"/>
      <c r="D13" s="715"/>
      <c r="E13" s="715"/>
      <c r="F13" s="716"/>
      <c r="G13" s="717"/>
      <c r="H13" s="718"/>
      <c r="I13" s="718"/>
      <c r="J13" s="719"/>
    </row>
    <row r="14" spans="1:10" ht="15" x14ac:dyDescent="0.2">
      <c r="A14" s="440" t="s">
        <v>488</v>
      </c>
      <c r="B14" s="441" t="s">
        <v>489</v>
      </c>
      <c r="C14" s="370"/>
      <c r="D14" s="442"/>
      <c r="E14" s="443"/>
      <c r="F14" s="444">
        <f>SUM(C14:E14)</f>
        <v>0</v>
      </c>
      <c r="G14" s="445"/>
      <c r="H14" s="173"/>
      <c r="I14" s="375"/>
      <c r="J14" s="444">
        <f>SUM(G14:I14)</f>
        <v>0</v>
      </c>
    </row>
    <row r="15" spans="1:10" ht="15" x14ac:dyDescent="0.2">
      <c r="A15" s="446" t="s">
        <v>488</v>
      </c>
      <c r="B15" s="447" t="s">
        <v>490</v>
      </c>
      <c r="C15" s="370"/>
      <c r="D15" s="442"/>
      <c r="E15" s="443"/>
      <c r="F15" s="444">
        <f>SUM(C15:E15)</f>
        <v>0</v>
      </c>
      <c r="G15" s="445"/>
      <c r="H15" s="173"/>
      <c r="I15" s="375"/>
      <c r="J15" s="444">
        <f>SUM(G15:I15)</f>
        <v>0</v>
      </c>
    </row>
    <row r="16" spans="1:10" ht="15" x14ac:dyDescent="0.25">
      <c r="A16" s="440" t="s">
        <v>488</v>
      </c>
      <c r="B16" s="175" t="s">
        <v>491</v>
      </c>
      <c r="C16" s="379">
        <f>SUM(C14:C15)</f>
        <v>0</v>
      </c>
      <c r="D16" s="380">
        <f>SUM(D14:D15)</f>
        <v>0</v>
      </c>
      <c r="E16" s="381">
        <f>SUM(E14:E15)</f>
        <v>0</v>
      </c>
      <c r="F16" s="374">
        <f>SUM(C16:E16)</f>
        <v>0</v>
      </c>
      <c r="G16" s="382">
        <f>SUM(G14:G15)</f>
        <v>0</v>
      </c>
      <c r="H16" s="380">
        <f>SUM(H14:H15)</f>
        <v>0</v>
      </c>
      <c r="I16" s="381">
        <f>SUM(I14:I15)</f>
        <v>0</v>
      </c>
      <c r="J16" s="374">
        <f>SUM(G16:I16)</f>
        <v>0</v>
      </c>
    </row>
    <row r="17" spans="1:10" x14ac:dyDescent="0.2">
      <c r="A17" s="446"/>
      <c r="B17" s="734" t="s">
        <v>492</v>
      </c>
      <c r="C17" s="735"/>
      <c r="D17" s="735"/>
      <c r="E17" s="735"/>
      <c r="F17" s="736"/>
      <c r="G17" s="731"/>
      <c r="H17" s="732"/>
      <c r="I17" s="732"/>
      <c r="J17" s="733"/>
    </row>
    <row r="18" spans="1:10" ht="15" x14ac:dyDescent="0.25">
      <c r="A18" s="440" t="s">
        <v>542</v>
      </c>
      <c r="B18" s="728" t="s">
        <v>543</v>
      </c>
      <c r="C18" s="729"/>
      <c r="D18" s="729"/>
      <c r="E18" s="729"/>
      <c r="F18" s="730"/>
      <c r="G18" s="731"/>
      <c r="H18" s="732"/>
      <c r="I18" s="732"/>
      <c r="J18" s="733"/>
    </row>
    <row r="19" spans="1:10" x14ac:dyDescent="0.2">
      <c r="A19" s="446" t="s">
        <v>544</v>
      </c>
      <c r="B19" s="448" t="s">
        <v>545</v>
      </c>
      <c r="C19" s="449"/>
      <c r="D19" s="450"/>
      <c r="E19" s="451"/>
      <c r="F19" s="452">
        <f>SUM(C19:E19)</f>
        <v>0</v>
      </c>
      <c r="G19" s="445"/>
      <c r="H19" s="173"/>
      <c r="I19" s="375"/>
      <c r="J19" s="452">
        <f>SUM(G19:I19)</f>
        <v>0</v>
      </c>
    </row>
    <row r="20" spans="1:10" x14ac:dyDescent="0.2">
      <c r="A20" s="440" t="s">
        <v>546</v>
      </c>
      <c r="B20" s="174" t="s">
        <v>547</v>
      </c>
      <c r="C20" s="449"/>
      <c r="D20" s="450"/>
      <c r="E20" s="451"/>
      <c r="F20" s="452">
        <f>SUM(C20:E20)</f>
        <v>0</v>
      </c>
      <c r="G20" s="445"/>
      <c r="H20" s="173"/>
      <c r="I20" s="375"/>
      <c r="J20" s="452">
        <f>SUM(G20:I20)</f>
        <v>0</v>
      </c>
    </row>
    <row r="21" spans="1:10" x14ac:dyDescent="0.2">
      <c r="A21" s="440" t="s">
        <v>548</v>
      </c>
      <c r="B21" s="448" t="s">
        <v>549</v>
      </c>
      <c r="C21" s="449"/>
      <c r="D21" s="450"/>
      <c r="E21" s="451"/>
      <c r="F21" s="452">
        <f>SUM(C21:E21)</f>
        <v>0</v>
      </c>
      <c r="G21" s="445"/>
      <c r="H21" s="173"/>
      <c r="I21" s="375"/>
      <c r="J21" s="452">
        <f>SUM(G21:I21)</f>
        <v>0</v>
      </c>
    </row>
    <row r="22" spans="1:10" ht="15" x14ac:dyDescent="0.25">
      <c r="A22" s="446"/>
      <c r="B22" s="453" t="s">
        <v>550</v>
      </c>
      <c r="C22" s="379">
        <f>SUM(C19:C21)</f>
        <v>0</v>
      </c>
      <c r="D22" s="380">
        <f>SUM(D19:D21)</f>
        <v>0</v>
      </c>
      <c r="E22" s="381">
        <f>SUM(E19:E21)</f>
        <v>0</v>
      </c>
      <c r="F22" s="374">
        <f>F19+F20+F21</f>
        <v>0</v>
      </c>
      <c r="G22" s="382">
        <f>SUM(G19:G21)</f>
        <v>0</v>
      </c>
      <c r="H22" s="380">
        <f>SUM(H19:H21)</f>
        <v>0</v>
      </c>
      <c r="I22" s="381">
        <f>SUM(I19:I21)</f>
        <v>0</v>
      </c>
      <c r="J22" s="374">
        <f>J19+J20+J21</f>
        <v>0</v>
      </c>
    </row>
    <row r="23" spans="1:10" ht="15" x14ac:dyDescent="0.25">
      <c r="A23" s="440" t="s">
        <v>551</v>
      </c>
      <c r="B23" s="728" t="s">
        <v>552</v>
      </c>
      <c r="C23" s="729"/>
      <c r="D23" s="729"/>
      <c r="E23" s="729"/>
      <c r="F23" s="730"/>
      <c r="G23" s="731"/>
      <c r="H23" s="732"/>
      <c r="I23" s="732"/>
      <c r="J23" s="733"/>
    </row>
    <row r="24" spans="1:10" x14ac:dyDescent="0.2">
      <c r="A24" s="446" t="s">
        <v>553</v>
      </c>
      <c r="B24" s="174" t="s">
        <v>554</v>
      </c>
      <c r="C24" s="449"/>
      <c r="D24" s="450"/>
      <c r="E24" s="451"/>
      <c r="F24" s="452">
        <f>SUM(C24:E24)</f>
        <v>0</v>
      </c>
      <c r="G24" s="445"/>
      <c r="H24" s="173"/>
      <c r="I24" s="218"/>
      <c r="J24" s="452">
        <f>SUM(G24:I24)</f>
        <v>0</v>
      </c>
    </row>
    <row r="25" spans="1:10" ht="28.5" x14ac:dyDescent="0.2">
      <c r="A25" s="440" t="s">
        <v>555</v>
      </c>
      <c r="B25" s="448" t="s">
        <v>719</v>
      </c>
      <c r="C25" s="449"/>
      <c r="D25" s="450"/>
      <c r="E25" s="451"/>
      <c r="F25" s="452">
        <f>SUM(C25:E25)</f>
        <v>0</v>
      </c>
      <c r="G25" s="445"/>
      <c r="H25" s="173"/>
      <c r="I25" s="218"/>
      <c r="J25" s="452">
        <f>SUM(G25:I25)</f>
        <v>0</v>
      </c>
    </row>
    <row r="26" spans="1:10" x14ac:dyDescent="0.2">
      <c r="A26" s="440" t="s">
        <v>556</v>
      </c>
      <c r="B26" s="174" t="s">
        <v>557</v>
      </c>
      <c r="C26" s="449"/>
      <c r="D26" s="450"/>
      <c r="E26" s="451"/>
      <c r="F26" s="452">
        <f>SUM(C26:E26)</f>
        <v>0</v>
      </c>
      <c r="G26" s="445"/>
      <c r="H26" s="173"/>
      <c r="I26" s="218"/>
      <c r="J26" s="452">
        <f>SUM(G26:I26)</f>
        <v>0</v>
      </c>
    </row>
    <row r="27" spans="1:10" ht="15" x14ac:dyDescent="0.25">
      <c r="A27" s="446"/>
      <c r="B27" s="454" t="s">
        <v>558</v>
      </c>
      <c r="C27" s="379">
        <f>SUM(C24:C26)</f>
        <v>0</v>
      </c>
      <c r="D27" s="380">
        <f>SUM(D24:D26)</f>
        <v>0</v>
      </c>
      <c r="E27" s="381">
        <f>SUM(E24:E26)</f>
        <v>0</v>
      </c>
      <c r="F27" s="374">
        <f>F24+F25+F26</f>
        <v>0</v>
      </c>
      <c r="G27" s="382">
        <f>SUM(G24:G26)</f>
        <v>0</v>
      </c>
      <c r="H27" s="380">
        <f>SUM(H24:H26)</f>
        <v>0</v>
      </c>
      <c r="I27" s="381">
        <f>SUM(I24:I26)</f>
        <v>0</v>
      </c>
      <c r="J27" s="374">
        <f>J24+J25+J26</f>
        <v>0</v>
      </c>
    </row>
    <row r="28" spans="1:10" ht="15" x14ac:dyDescent="0.25">
      <c r="A28" s="446"/>
      <c r="B28" s="728" t="s">
        <v>559</v>
      </c>
      <c r="C28" s="729"/>
      <c r="D28" s="729"/>
      <c r="E28" s="729"/>
      <c r="F28" s="730"/>
      <c r="G28" s="731"/>
      <c r="H28" s="732"/>
      <c r="I28" s="732"/>
      <c r="J28" s="733"/>
    </row>
    <row r="29" spans="1:10" x14ac:dyDescent="0.2">
      <c r="A29" s="440" t="s">
        <v>560</v>
      </c>
      <c r="B29" s="448" t="s">
        <v>561</v>
      </c>
      <c r="C29" s="449"/>
      <c r="D29" s="450"/>
      <c r="E29" s="451"/>
      <c r="F29" s="452">
        <f>SUM(C29:E29)</f>
        <v>0</v>
      </c>
      <c r="G29" s="445"/>
      <c r="H29" s="173"/>
      <c r="I29" s="218"/>
      <c r="J29" s="452">
        <f>SUM(G29:I29)</f>
        <v>0</v>
      </c>
    </row>
    <row r="30" spans="1:10" ht="15" x14ac:dyDescent="0.25">
      <c r="A30" s="446"/>
      <c r="B30" s="400" t="s">
        <v>511</v>
      </c>
      <c r="C30" s="379">
        <f>C22+C27+C29</f>
        <v>0</v>
      </c>
      <c r="D30" s="380">
        <f t="shared" ref="D30:J30" si="0">D22+D27+D29</f>
        <v>0</v>
      </c>
      <c r="E30" s="381">
        <f t="shared" si="0"/>
        <v>0</v>
      </c>
      <c r="F30" s="374">
        <f t="shared" si="0"/>
        <v>0</v>
      </c>
      <c r="G30" s="382">
        <f>G22+G27+G29</f>
        <v>0</v>
      </c>
      <c r="H30" s="380">
        <f t="shared" si="0"/>
        <v>0</v>
      </c>
      <c r="I30" s="381">
        <f t="shared" si="0"/>
        <v>0</v>
      </c>
      <c r="J30" s="374">
        <f t="shared" si="0"/>
        <v>0</v>
      </c>
    </row>
    <row r="31" spans="1:10" x14ac:dyDescent="0.2">
      <c r="A31" s="440" t="s">
        <v>512</v>
      </c>
      <c r="B31" s="174" t="s">
        <v>562</v>
      </c>
      <c r="C31" s="449"/>
      <c r="D31" s="450"/>
      <c r="E31" s="451"/>
      <c r="F31" s="452">
        <f>SUM(C31:E31)</f>
        <v>0</v>
      </c>
      <c r="G31" s="445"/>
      <c r="H31" s="173"/>
      <c r="I31" s="218"/>
      <c r="J31" s="452">
        <f>SUM(G31:I31)</f>
        <v>0</v>
      </c>
    </row>
    <row r="32" spans="1:10" x14ac:dyDescent="0.2">
      <c r="A32" s="440" t="s">
        <v>514</v>
      </c>
      <c r="B32" s="448" t="s">
        <v>515</v>
      </c>
      <c r="C32" s="449"/>
      <c r="D32" s="450"/>
      <c r="E32" s="451"/>
      <c r="F32" s="452">
        <f>SUM(C32:E32)</f>
        <v>0</v>
      </c>
      <c r="G32" s="445"/>
      <c r="H32" s="173"/>
      <c r="I32" s="218"/>
      <c r="J32" s="452">
        <f>SUM(G32:I32)</f>
        <v>0</v>
      </c>
    </row>
    <row r="33" spans="1:10" ht="15" x14ac:dyDescent="0.25">
      <c r="A33" s="446"/>
      <c r="B33" s="455" t="s">
        <v>516</v>
      </c>
      <c r="C33" s="379">
        <f>SUM(C30:C32)</f>
        <v>0</v>
      </c>
      <c r="D33" s="380">
        <f t="shared" ref="D33:J33" si="1">SUM(D30:D32)</f>
        <v>0</v>
      </c>
      <c r="E33" s="381">
        <f t="shared" si="1"/>
        <v>0</v>
      </c>
      <c r="F33" s="374">
        <f t="shared" si="1"/>
        <v>0</v>
      </c>
      <c r="G33" s="382">
        <f t="shared" si="1"/>
        <v>0</v>
      </c>
      <c r="H33" s="380">
        <f t="shared" si="1"/>
        <v>0</v>
      </c>
      <c r="I33" s="381">
        <f t="shared" si="1"/>
        <v>0</v>
      </c>
      <c r="J33" s="374">
        <f t="shared" si="1"/>
        <v>0</v>
      </c>
    </row>
    <row r="34" spans="1:10" ht="15" x14ac:dyDescent="0.25">
      <c r="A34" s="440" t="s">
        <v>517</v>
      </c>
      <c r="B34" s="728" t="s">
        <v>518</v>
      </c>
      <c r="C34" s="729"/>
      <c r="D34" s="729"/>
      <c r="E34" s="729"/>
      <c r="F34" s="730"/>
      <c r="G34" s="731"/>
      <c r="H34" s="732"/>
      <c r="I34" s="732"/>
      <c r="J34" s="733"/>
    </row>
    <row r="35" spans="1:10" x14ac:dyDescent="0.2">
      <c r="A35" s="446" t="s">
        <v>519</v>
      </c>
      <c r="B35" s="174" t="s">
        <v>563</v>
      </c>
      <c r="C35" s="449"/>
      <c r="D35" s="450"/>
      <c r="E35" s="451"/>
      <c r="F35" s="452">
        <f>SUM(C35:E35)</f>
        <v>0</v>
      </c>
      <c r="G35" s="445"/>
      <c r="H35" s="173"/>
      <c r="I35" s="218"/>
      <c r="J35" s="452">
        <f>SUM(G35:I35)</f>
        <v>0</v>
      </c>
    </row>
    <row r="36" spans="1:10" x14ac:dyDescent="0.2">
      <c r="A36" s="440" t="s">
        <v>521</v>
      </c>
      <c r="B36" s="448" t="s">
        <v>564</v>
      </c>
      <c r="C36" s="449"/>
      <c r="D36" s="450"/>
      <c r="E36" s="451"/>
      <c r="F36" s="452">
        <f>SUM(C36:E36)</f>
        <v>0</v>
      </c>
      <c r="G36" s="445"/>
      <c r="H36" s="173"/>
      <c r="I36" s="218"/>
      <c r="J36" s="452">
        <f>SUM(G36:I36)</f>
        <v>0</v>
      </c>
    </row>
    <row r="37" spans="1:10" x14ac:dyDescent="0.2">
      <c r="A37" s="440" t="s">
        <v>565</v>
      </c>
      <c r="B37" s="174" t="s">
        <v>566</v>
      </c>
      <c r="C37" s="449"/>
      <c r="D37" s="450"/>
      <c r="E37" s="451"/>
      <c r="F37" s="452">
        <f>SUM(C37:E37)</f>
        <v>0</v>
      </c>
      <c r="G37" s="445"/>
      <c r="H37" s="173"/>
      <c r="I37" s="218"/>
      <c r="J37" s="452">
        <f>SUM(G37:I37)</f>
        <v>0</v>
      </c>
    </row>
    <row r="38" spans="1:10" ht="15" x14ac:dyDescent="0.25">
      <c r="A38" s="446"/>
      <c r="B38" s="456" t="s">
        <v>525</v>
      </c>
      <c r="C38" s="379">
        <f>SUM(C35:C37)</f>
        <v>0</v>
      </c>
      <c r="D38" s="380">
        <f>SUM(D35:D37)</f>
        <v>0</v>
      </c>
      <c r="E38" s="381">
        <f>SUM(E35:E37)</f>
        <v>0</v>
      </c>
      <c r="F38" s="374">
        <f>SUM(F35:F37)</f>
        <v>0</v>
      </c>
      <c r="G38" s="382">
        <f>SUM(G35:G37)</f>
        <v>0</v>
      </c>
      <c r="H38" s="380">
        <f t="shared" ref="H38" si="2">SUM(H35:H37)</f>
        <v>0</v>
      </c>
      <c r="I38" s="381">
        <f>SUM(I35:I37)</f>
        <v>0</v>
      </c>
      <c r="J38" s="374">
        <f>SUM(J35:J37)</f>
        <v>0</v>
      </c>
    </row>
    <row r="39" spans="1:10" x14ac:dyDescent="0.2">
      <c r="A39" s="440" t="s">
        <v>514</v>
      </c>
      <c r="B39" s="174" t="s">
        <v>567</v>
      </c>
      <c r="C39" s="449"/>
      <c r="D39" s="450"/>
      <c r="E39" s="451"/>
      <c r="F39" s="452">
        <f t="shared" ref="F39:F45" si="3">SUM(C39:E39)</f>
        <v>0</v>
      </c>
      <c r="G39" s="445"/>
      <c r="H39" s="173"/>
      <c r="I39" s="218"/>
      <c r="J39" s="452">
        <f t="shared" ref="J39:J45" si="4">SUM(G39:I39)</f>
        <v>0</v>
      </c>
    </row>
    <row r="40" spans="1:10" x14ac:dyDescent="0.2">
      <c r="A40" s="440" t="s">
        <v>514</v>
      </c>
      <c r="B40" s="448" t="s">
        <v>568</v>
      </c>
      <c r="C40" s="449"/>
      <c r="D40" s="450"/>
      <c r="E40" s="451"/>
      <c r="F40" s="452">
        <f t="shared" si="3"/>
        <v>0</v>
      </c>
      <c r="G40" s="445"/>
      <c r="H40" s="173"/>
      <c r="I40" s="218"/>
      <c r="J40" s="452">
        <f t="shared" si="4"/>
        <v>0</v>
      </c>
    </row>
    <row r="41" spans="1:10" ht="15" x14ac:dyDescent="0.25">
      <c r="A41" s="440"/>
      <c r="B41" s="378" t="s">
        <v>569</v>
      </c>
      <c r="C41" s="379">
        <f>SUM(C39:C40)</f>
        <v>0</v>
      </c>
      <c r="D41" s="379">
        <f t="shared" ref="D41" si="5">SUM(D39:D40)</f>
        <v>0</v>
      </c>
      <c r="E41" s="379">
        <f>SUM(E39:E40)</f>
        <v>0</v>
      </c>
      <c r="F41" s="452">
        <f>SUM(C41:E41)</f>
        <v>0</v>
      </c>
      <c r="G41" s="379">
        <f>SUM(G39:G40)</f>
        <v>0</v>
      </c>
      <c r="H41" s="379">
        <f>SUM(H39:H40)</f>
        <v>0</v>
      </c>
      <c r="I41" s="379">
        <f>SUM(I39:I40)</f>
        <v>0</v>
      </c>
      <c r="J41" s="452">
        <f>SUM(G41:I41)</f>
        <v>0</v>
      </c>
    </row>
    <row r="42" spans="1:10" ht="15" x14ac:dyDescent="0.25">
      <c r="A42" s="446"/>
      <c r="B42" s="175" t="s">
        <v>570</v>
      </c>
      <c r="C42" s="379">
        <f>C16+C33+C38+C41</f>
        <v>0</v>
      </c>
      <c r="D42" s="380">
        <f>D16+D33+D38+D41</f>
        <v>0</v>
      </c>
      <c r="E42" s="381">
        <f>E16+E33+E38+E41</f>
        <v>0</v>
      </c>
      <c r="F42" s="374">
        <f t="shared" si="3"/>
        <v>0</v>
      </c>
      <c r="G42" s="382">
        <f>G16+G33+G38+G41</f>
        <v>0</v>
      </c>
      <c r="H42" s="380">
        <f>H16+H33+H38+H41</f>
        <v>0</v>
      </c>
      <c r="I42" s="381">
        <f>I16+I33+I38+I41</f>
        <v>0</v>
      </c>
      <c r="J42" s="374">
        <f>SUM(G42:I42)</f>
        <v>0</v>
      </c>
    </row>
    <row r="43" spans="1:10" ht="15" x14ac:dyDescent="0.2">
      <c r="A43" s="440" t="s">
        <v>488</v>
      </c>
      <c r="B43" s="457" t="s">
        <v>571</v>
      </c>
      <c r="C43" s="458"/>
      <c r="D43" s="442"/>
      <c r="E43" s="443"/>
      <c r="F43" s="444">
        <f t="shared" si="3"/>
        <v>0</v>
      </c>
      <c r="G43" s="445"/>
      <c r="H43" s="173"/>
      <c r="I43" s="218"/>
      <c r="J43" s="444">
        <f t="shared" si="4"/>
        <v>0</v>
      </c>
    </row>
    <row r="44" spans="1:10" ht="15" x14ac:dyDescent="0.2">
      <c r="A44" s="440" t="s">
        <v>488</v>
      </c>
      <c r="B44" s="459" t="s">
        <v>572</v>
      </c>
      <c r="C44" s="458"/>
      <c r="D44" s="442"/>
      <c r="E44" s="443"/>
      <c r="F44" s="444">
        <f t="shared" si="3"/>
        <v>0</v>
      </c>
      <c r="G44" s="445"/>
      <c r="H44" s="173"/>
      <c r="I44" s="218"/>
      <c r="J44" s="444">
        <f t="shared" si="4"/>
        <v>0</v>
      </c>
    </row>
    <row r="45" spans="1:10" ht="15.75" thickBot="1" x14ac:dyDescent="0.3">
      <c r="A45" s="460" t="s">
        <v>488</v>
      </c>
      <c r="B45" s="461" t="s">
        <v>573</v>
      </c>
      <c r="C45" s="462">
        <f>SUM(C43:C44)</f>
        <v>0</v>
      </c>
      <c r="D45" s="463">
        <f t="shared" ref="D45" si="6">SUM(D43:D44)</f>
        <v>0</v>
      </c>
      <c r="E45" s="464">
        <f>SUM(E43:E44)</f>
        <v>0</v>
      </c>
      <c r="F45" s="465">
        <f t="shared" si="3"/>
        <v>0</v>
      </c>
      <c r="G45" s="466">
        <f>SUM(G43:G44)</f>
        <v>0</v>
      </c>
      <c r="H45" s="463">
        <f t="shared" ref="H45:I45" si="7">SUM(H43:H44)</f>
        <v>0</v>
      </c>
      <c r="I45" s="648">
        <f t="shared" si="7"/>
        <v>0</v>
      </c>
      <c r="J45" s="374">
        <f t="shared" si="4"/>
        <v>0</v>
      </c>
    </row>
  </sheetData>
  <mergeCells count="17">
    <mergeCell ref="B28:F28"/>
    <mergeCell ref="G28:J28"/>
    <mergeCell ref="B34:F34"/>
    <mergeCell ref="G34:J34"/>
    <mergeCell ref="B17:F17"/>
    <mergeCell ref="G17:J17"/>
    <mergeCell ref="B18:F18"/>
    <mergeCell ref="G18:J18"/>
    <mergeCell ref="B23:F23"/>
    <mergeCell ref="G23:J23"/>
    <mergeCell ref="B13:F13"/>
    <mergeCell ref="G13:J13"/>
    <mergeCell ref="C2:J2"/>
    <mergeCell ref="C3:J3"/>
    <mergeCell ref="C10:J10"/>
    <mergeCell ref="C11:F11"/>
    <mergeCell ref="G11:J11"/>
  </mergeCells>
  <pageMargins left="0.70866141732283472" right="0.70866141732283472" top="0.74803149606299213" bottom="0.74803149606299213" header="0.31496062992125984" footer="0.31496062992125984"/>
  <pageSetup paperSize="9" scale="76" fitToWidth="2" fitToHeight="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44"/>
  <sheetViews>
    <sheetView showGridLines="0" topLeftCell="B7" zoomScale="70" zoomScaleNormal="70" zoomScaleSheetLayoutView="92" workbookViewId="0">
      <selection activeCell="H39" sqref="H39"/>
    </sheetView>
  </sheetViews>
  <sheetFormatPr defaultColWidth="9" defaultRowHeight="14.25" x14ac:dyDescent="0.25"/>
  <cols>
    <col min="1" max="1" width="45.7109375" style="42" customWidth="1"/>
    <col min="2" max="2" width="100.7109375" style="42" customWidth="1"/>
    <col min="3" max="14" width="20.7109375" style="42" customWidth="1"/>
    <col min="15" max="16384" width="9" style="42"/>
  </cols>
  <sheetData>
    <row r="1" spans="1:14" ht="15.75" x14ac:dyDescent="0.25">
      <c r="A1" s="468" t="s">
        <v>574</v>
      </c>
      <c r="C1" s="331"/>
      <c r="D1" s="331"/>
      <c r="E1" s="170"/>
      <c r="F1" s="170"/>
      <c r="G1" s="170"/>
      <c r="H1" s="170"/>
      <c r="I1" s="170"/>
      <c r="J1" s="170"/>
      <c r="K1" s="170"/>
      <c r="L1" s="170"/>
      <c r="M1" s="170"/>
      <c r="N1" s="170"/>
    </row>
    <row r="2" spans="1:14" ht="15.75" x14ac:dyDescent="0.25">
      <c r="A2" s="468" t="s">
        <v>575</v>
      </c>
      <c r="C2" s="680"/>
      <c r="D2" s="680"/>
      <c r="E2" s="680"/>
      <c r="F2" s="680"/>
      <c r="G2" s="680"/>
      <c r="H2" s="680"/>
      <c r="I2" s="680"/>
      <c r="J2" s="680"/>
      <c r="K2" s="680"/>
      <c r="L2" s="680"/>
      <c r="M2" s="680"/>
    </row>
    <row r="3" spans="1:14" ht="15" x14ac:dyDescent="0.25">
      <c r="A3" s="34" t="s">
        <v>32</v>
      </c>
      <c r="B3" s="34" t="s">
        <v>33</v>
      </c>
      <c r="C3" s="680"/>
      <c r="D3" s="680"/>
      <c r="E3" s="680"/>
      <c r="F3" s="680"/>
      <c r="G3" s="680"/>
      <c r="H3" s="680"/>
      <c r="I3" s="680"/>
      <c r="J3" s="680"/>
      <c r="K3" s="680"/>
      <c r="L3" s="680"/>
      <c r="M3" s="680"/>
    </row>
    <row r="4" spans="1:14" s="336" customFormat="1" ht="15" x14ac:dyDescent="0.25">
      <c r="A4" s="36"/>
      <c r="B4" s="37"/>
      <c r="C4" s="333"/>
      <c r="D4" s="333"/>
      <c r="E4" s="333"/>
      <c r="F4" s="469"/>
    </row>
    <row r="5" spans="1:14" s="336" customFormat="1" ht="15" x14ac:dyDescent="0.25">
      <c r="A5" s="34" t="s">
        <v>34</v>
      </c>
      <c r="B5" s="34" t="s">
        <v>35</v>
      </c>
      <c r="C5" s="333"/>
      <c r="D5" s="333"/>
      <c r="E5" s="333"/>
      <c r="F5" s="469"/>
    </row>
    <row r="6" spans="1:14" s="9" customFormat="1" ht="15" x14ac:dyDescent="0.25">
      <c r="A6" s="229" t="s">
        <v>36</v>
      </c>
      <c r="B6" s="305" t="s">
        <v>405</v>
      </c>
      <c r="C6" s="333"/>
      <c r="D6" s="333"/>
      <c r="E6" s="333"/>
      <c r="F6" s="334"/>
    </row>
    <row r="7" spans="1:14" s="9" customFormat="1" ht="15" x14ac:dyDescent="0.25">
      <c r="A7" s="335" t="s">
        <v>37</v>
      </c>
      <c r="B7" s="44" t="s">
        <v>36</v>
      </c>
      <c r="F7" s="334"/>
    </row>
    <row r="8" spans="1:14" s="9" customFormat="1" ht="15" x14ac:dyDescent="0.25">
      <c r="A8" s="171" t="s">
        <v>12</v>
      </c>
      <c r="B8" s="336"/>
      <c r="F8" s="334"/>
    </row>
    <row r="9" spans="1:14" s="9" customFormat="1" ht="15.75" thickBot="1" x14ac:dyDescent="0.3">
      <c r="A9" s="35"/>
      <c r="B9" s="35"/>
      <c r="F9" s="334"/>
    </row>
    <row r="10" spans="1:14" s="41" customFormat="1" ht="15.75" customHeight="1" thickBot="1" x14ac:dyDescent="0.3">
      <c r="A10" s="337"/>
      <c r="C10" s="681" t="s">
        <v>12</v>
      </c>
      <c r="D10" s="682"/>
      <c r="E10" s="682"/>
      <c r="F10" s="682"/>
      <c r="G10" s="682"/>
      <c r="H10" s="682"/>
      <c r="I10" s="682"/>
      <c r="J10" s="682"/>
      <c r="K10" s="682"/>
      <c r="L10" s="682"/>
      <c r="M10" s="682"/>
      <c r="N10" s="683"/>
    </row>
    <row r="11" spans="1:14" ht="15.75" customHeight="1" thickBot="1" x14ac:dyDescent="0.3">
      <c r="A11" s="470"/>
      <c r="B11" s="471"/>
      <c r="C11" s="737" t="s">
        <v>475</v>
      </c>
      <c r="D11" s="738"/>
      <c r="E11" s="738"/>
      <c r="F11" s="738"/>
      <c r="G11" s="738"/>
      <c r="H11" s="739"/>
      <c r="I11" s="740" t="s">
        <v>536</v>
      </c>
      <c r="J11" s="741"/>
      <c r="K11" s="741"/>
      <c r="L11" s="741"/>
      <c r="M11" s="741"/>
      <c r="N11" s="741"/>
    </row>
    <row r="12" spans="1:14" ht="15" customHeight="1" x14ac:dyDescent="0.25">
      <c r="A12" s="470"/>
      <c r="B12" s="472"/>
      <c r="C12" s="758" t="s">
        <v>576</v>
      </c>
      <c r="D12" s="759"/>
      <c r="E12" s="709" t="s">
        <v>577</v>
      </c>
      <c r="F12" s="760"/>
      <c r="G12" s="761"/>
      <c r="H12" s="762" t="s">
        <v>578</v>
      </c>
      <c r="I12" s="765" t="s">
        <v>576</v>
      </c>
      <c r="J12" s="766"/>
      <c r="K12" s="699" t="s">
        <v>577</v>
      </c>
      <c r="L12" s="700"/>
      <c r="M12" s="767"/>
      <c r="N12" s="744" t="s">
        <v>578</v>
      </c>
    </row>
    <row r="13" spans="1:14" ht="45.75" customHeight="1" thickBot="1" x14ac:dyDescent="0.3">
      <c r="A13" s="473"/>
      <c r="B13" s="472"/>
      <c r="C13" s="747" t="s">
        <v>483</v>
      </c>
      <c r="D13" s="749" t="s">
        <v>484</v>
      </c>
      <c r="E13" s="707" t="s">
        <v>481</v>
      </c>
      <c r="F13" s="692" t="s">
        <v>482</v>
      </c>
      <c r="G13" s="709"/>
      <c r="H13" s="763"/>
      <c r="I13" s="751" t="s">
        <v>483</v>
      </c>
      <c r="J13" s="753" t="s">
        <v>484</v>
      </c>
      <c r="K13" s="755" t="s">
        <v>481</v>
      </c>
      <c r="L13" s="712" t="s">
        <v>482</v>
      </c>
      <c r="M13" s="757"/>
      <c r="N13" s="745"/>
    </row>
    <row r="14" spans="1:14" ht="78.75" customHeight="1" thickBot="1" x14ac:dyDescent="0.3">
      <c r="A14" s="474" t="s">
        <v>39</v>
      </c>
      <c r="B14" s="475" t="s">
        <v>40</v>
      </c>
      <c r="C14" s="748"/>
      <c r="D14" s="750"/>
      <c r="E14" s="708"/>
      <c r="F14" s="354" t="s">
        <v>485</v>
      </c>
      <c r="G14" s="355" t="s">
        <v>486</v>
      </c>
      <c r="H14" s="764"/>
      <c r="I14" s="752"/>
      <c r="J14" s="754"/>
      <c r="K14" s="756"/>
      <c r="L14" s="358" t="s">
        <v>485</v>
      </c>
      <c r="M14" s="359" t="s">
        <v>486</v>
      </c>
      <c r="N14" s="746"/>
    </row>
    <row r="15" spans="1:14" ht="15" x14ac:dyDescent="0.25">
      <c r="A15" s="476" t="s">
        <v>579</v>
      </c>
      <c r="B15" s="477" t="s">
        <v>575</v>
      </c>
      <c r="C15" s="478"/>
      <c r="D15" s="478"/>
      <c r="E15" s="478"/>
      <c r="F15" s="478"/>
      <c r="G15" s="478"/>
      <c r="H15" s="478"/>
      <c r="I15" s="742"/>
      <c r="J15" s="743"/>
      <c r="K15" s="743"/>
      <c r="L15" s="743"/>
      <c r="M15" s="743"/>
      <c r="N15" s="478"/>
    </row>
    <row r="16" spans="1:14" ht="15" x14ac:dyDescent="0.25">
      <c r="A16" s="479" t="s">
        <v>488</v>
      </c>
      <c r="B16" s="480" t="s">
        <v>580</v>
      </c>
      <c r="C16" s="481"/>
      <c r="D16" s="482"/>
      <c r="E16" s="482"/>
      <c r="F16" s="483"/>
      <c r="G16" s="484"/>
      <c r="H16" s="485">
        <f>SUM(C16:G16)</f>
        <v>0</v>
      </c>
      <c r="I16" s="445"/>
      <c r="J16" s="173"/>
      <c r="K16" s="173"/>
      <c r="L16" s="173"/>
      <c r="M16" s="218"/>
      <c r="N16" s="485">
        <f>SUM(I16:M16)</f>
        <v>0</v>
      </c>
    </row>
    <row r="17" spans="1:14" ht="15" x14ac:dyDescent="0.25">
      <c r="A17" s="486" t="s">
        <v>488</v>
      </c>
      <c r="B17" s="487" t="s">
        <v>581</v>
      </c>
      <c r="C17" s="488"/>
      <c r="D17" s="489"/>
      <c r="E17" s="490"/>
      <c r="F17" s="491"/>
      <c r="G17" s="490"/>
      <c r="H17" s="492">
        <f>SUM(C17:G17)</f>
        <v>0</v>
      </c>
      <c r="I17" s="445"/>
      <c r="J17" s="173"/>
      <c r="K17" s="173"/>
      <c r="L17" s="173"/>
      <c r="M17" s="218"/>
      <c r="N17" s="492">
        <f>SUM(I17:M17)</f>
        <v>0</v>
      </c>
    </row>
    <row r="18" spans="1:14" ht="15" x14ac:dyDescent="0.25">
      <c r="A18" s="493" t="s">
        <v>488</v>
      </c>
      <c r="B18" s="494" t="s">
        <v>491</v>
      </c>
      <c r="C18" s="495">
        <f>SUM(C16:C17)</f>
        <v>0</v>
      </c>
      <c r="D18" s="495">
        <f>SUM(D16:D17)</f>
        <v>0</v>
      </c>
      <c r="E18" s="496">
        <f>SUM(E16:E17)</f>
        <v>0</v>
      </c>
      <c r="F18" s="497">
        <f>SUM(F16:F17)</f>
        <v>0</v>
      </c>
      <c r="G18" s="496">
        <f>SUM(G16:G17)</f>
        <v>0</v>
      </c>
      <c r="H18" s="641">
        <f>SUM(C18:G18)</f>
        <v>0</v>
      </c>
      <c r="I18" s="497">
        <f>SUM(I16:I17)</f>
        <v>0</v>
      </c>
      <c r="J18" s="497">
        <f>SUM(J16:J17)</f>
        <v>0</v>
      </c>
      <c r="K18" s="497">
        <f>SUM(K16:K17)</f>
        <v>0</v>
      </c>
      <c r="L18" s="497">
        <f>SUM(L16:L17)</f>
        <v>0</v>
      </c>
      <c r="M18" s="497">
        <f>SUM(M16:M17)</f>
        <v>0</v>
      </c>
      <c r="N18" s="642">
        <f>SUM(I18:M18)</f>
        <v>0</v>
      </c>
    </row>
    <row r="19" spans="1:14" x14ac:dyDescent="0.25">
      <c r="A19" s="486"/>
      <c r="B19" s="501" t="s">
        <v>582</v>
      </c>
      <c r="C19" s="502"/>
      <c r="D19" s="503"/>
      <c r="E19" s="502"/>
      <c r="F19" s="502"/>
      <c r="G19" s="502"/>
      <c r="H19" s="502"/>
      <c r="I19" s="504"/>
      <c r="J19" s="505"/>
      <c r="K19" s="505"/>
      <c r="L19" s="505"/>
      <c r="M19" s="505"/>
      <c r="N19" s="502"/>
    </row>
    <row r="20" spans="1:14" x14ac:dyDescent="0.25">
      <c r="A20" s="493" t="s">
        <v>583</v>
      </c>
      <c r="B20" s="480" t="s">
        <v>584</v>
      </c>
      <c r="C20" s="506"/>
      <c r="D20" s="506"/>
      <c r="E20" s="506"/>
      <c r="F20" s="506"/>
      <c r="G20" s="506"/>
      <c r="H20" s="485">
        <f t="shared" ref="H20:H31" si="0">SUM(C20:G20)</f>
        <v>0</v>
      </c>
      <c r="I20" s="445"/>
      <c r="J20" s="173"/>
      <c r="K20" s="173"/>
      <c r="L20" s="173"/>
      <c r="M20" s="218"/>
      <c r="N20" s="485">
        <f t="shared" ref="N20:N31" si="1">SUM(I20:M20)</f>
        <v>0</v>
      </c>
    </row>
    <row r="21" spans="1:14" x14ac:dyDescent="0.25">
      <c r="A21" s="493" t="s">
        <v>497</v>
      </c>
      <c r="B21" s="480" t="s">
        <v>585</v>
      </c>
      <c r="C21" s="506"/>
      <c r="D21" s="506"/>
      <c r="E21" s="506"/>
      <c r="F21" s="506"/>
      <c r="G21" s="506"/>
      <c r="H21" s="485">
        <f t="shared" si="0"/>
        <v>0</v>
      </c>
      <c r="I21" s="445"/>
      <c r="J21" s="173"/>
      <c r="K21" s="173"/>
      <c r="L21" s="173"/>
      <c r="M21" s="218"/>
      <c r="N21" s="485">
        <f t="shared" si="1"/>
        <v>0</v>
      </c>
    </row>
    <row r="22" spans="1:14" x14ac:dyDescent="0.25">
      <c r="A22" s="493" t="s">
        <v>501</v>
      </c>
      <c r="B22" s="480" t="s">
        <v>586</v>
      </c>
      <c r="C22" s="506"/>
      <c r="D22" s="506"/>
      <c r="E22" s="506"/>
      <c r="F22" s="506"/>
      <c r="G22" s="506"/>
      <c r="H22" s="485">
        <f t="shared" si="0"/>
        <v>0</v>
      </c>
      <c r="I22" s="445"/>
      <c r="J22" s="173"/>
      <c r="K22" s="173"/>
      <c r="L22" s="173"/>
      <c r="M22" s="218"/>
      <c r="N22" s="485">
        <f t="shared" si="1"/>
        <v>0</v>
      </c>
    </row>
    <row r="23" spans="1:14" x14ac:dyDescent="0.25">
      <c r="A23" s="493" t="s">
        <v>503</v>
      </c>
      <c r="B23" s="480" t="s">
        <v>587</v>
      </c>
      <c r="C23" s="506"/>
      <c r="D23" s="506"/>
      <c r="E23" s="506"/>
      <c r="F23" s="506"/>
      <c r="G23" s="506"/>
      <c r="H23" s="485">
        <f t="shared" si="0"/>
        <v>0</v>
      </c>
      <c r="I23" s="445"/>
      <c r="J23" s="173"/>
      <c r="K23" s="173"/>
      <c r="L23" s="173"/>
      <c r="M23" s="218"/>
      <c r="N23" s="485">
        <f t="shared" si="1"/>
        <v>0</v>
      </c>
    </row>
    <row r="24" spans="1:14" ht="15" x14ac:dyDescent="0.25">
      <c r="A24" s="493" t="s">
        <v>588</v>
      </c>
      <c r="B24" s="507" t="s">
        <v>589</v>
      </c>
      <c r="C24" s="508">
        <f>SUM(C21:C23)</f>
        <v>0</v>
      </c>
      <c r="D24" s="508">
        <f>SUM(D21:D23)</f>
        <v>0</v>
      </c>
      <c r="E24" s="508">
        <f>SUM(E21:E23)</f>
        <v>0</v>
      </c>
      <c r="F24" s="508">
        <f>SUM(F21:F23)</f>
        <v>0</v>
      </c>
      <c r="G24" s="508">
        <f>SUM(G21:G23)</f>
        <v>0</v>
      </c>
      <c r="H24" s="485">
        <f t="shared" si="0"/>
        <v>0</v>
      </c>
      <c r="I24" s="508">
        <f>SUM(I21:I23)</f>
        <v>0</v>
      </c>
      <c r="J24" s="508">
        <f>SUM(J21:J23)</f>
        <v>0</v>
      </c>
      <c r="K24" s="508">
        <f>SUM(K21:K23)</f>
        <v>0</v>
      </c>
      <c r="L24" s="508">
        <f>SUM(L21:L23)</f>
        <v>0</v>
      </c>
      <c r="M24" s="508">
        <f>SUM(M21:M23)</f>
        <v>0</v>
      </c>
      <c r="N24" s="485">
        <f t="shared" si="1"/>
        <v>0</v>
      </c>
    </row>
    <row r="25" spans="1:14" x14ac:dyDescent="0.25">
      <c r="A25" s="493" t="s">
        <v>509</v>
      </c>
      <c r="B25" s="509" t="s">
        <v>590</v>
      </c>
      <c r="C25" s="506"/>
      <c r="D25" s="506"/>
      <c r="E25" s="506"/>
      <c r="F25" s="506"/>
      <c r="G25" s="506"/>
      <c r="H25" s="485">
        <f t="shared" si="0"/>
        <v>0</v>
      </c>
      <c r="I25" s="445"/>
      <c r="J25" s="173"/>
      <c r="K25" s="173"/>
      <c r="L25" s="173"/>
      <c r="M25" s="218"/>
      <c r="N25" s="485">
        <f t="shared" si="1"/>
        <v>0</v>
      </c>
    </row>
    <row r="26" spans="1:14" x14ac:dyDescent="0.25">
      <c r="A26" s="486" t="s">
        <v>591</v>
      </c>
      <c r="B26" s="487" t="s">
        <v>592</v>
      </c>
      <c r="C26" s="510"/>
      <c r="D26" s="510"/>
      <c r="E26" s="510"/>
      <c r="F26" s="510"/>
      <c r="G26" s="510"/>
      <c r="H26" s="492">
        <f t="shared" si="0"/>
        <v>0</v>
      </c>
      <c r="I26" s="445"/>
      <c r="J26" s="173"/>
      <c r="K26" s="173"/>
      <c r="L26" s="173"/>
      <c r="M26" s="218"/>
      <c r="N26" s="492">
        <f t="shared" si="1"/>
        <v>0</v>
      </c>
    </row>
    <row r="27" spans="1:14" x14ac:dyDescent="0.25">
      <c r="A27" s="493" t="s">
        <v>593</v>
      </c>
      <c r="B27" s="480" t="s">
        <v>594</v>
      </c>
      <c r="C27" s="506"/>
      <c r="D27" s="506"/>
      <c r="E27" s="506"/>
      <c r="F27" s="506"/>
      <c r="G27" s="506"/>
      <c r="H27" s="485">
        <f t="shared" si="0"/>
        <v>0</v>
      </c>
      <c r="I27" s="445"/>
      <c r="J27" s="173"/>
      <c r="K27" s="173"/>
      <c r="L27" s="173"/>
      <c r="M27" s="218"/>
      <c r="N27" s="485">
        <f t="shared" si="1"/>
        <v>0</v>
      </c>
    </row>
    <row r="28" spans="1:14" ht="15" x14ac:dyDescent="0.25">
      <c r="A28" s="486"/>
      <c r="B28" s="507" t="s">
        <v>595</v>
      </c>
      <c r="C28" s="508">
        <f>C20+C24+SUM(C25:C27)</f>
        <v>0</v>
      </c>
      <c r="D28" s="508">
        <f>D20+D24+SUM(D25:D27)</f>
        <v>0</v>
      </c>
      <c r="E28" s="508">
        <f>E20+E24+SUM(E25:E27)</f>
        <v>0</v>
      </c>
      <c r="F28" s="508">
        <f>F20+F24+SUM(F25:F27)</f>
        <v>0</v>
      </c>
      <c r="G28" s="508">
        <f>G20+G24+SUM(G25:G27)</f>
        <v>0</v>
      </c>
      <c r="H28" s="485">
        <f t="shared" si="0"/>
        <v>0</v>
      </c>
      <c r="I28" s="511">
        <f>I20+I24+SUM(I25:I27)</f>
        <v>0</v>
      </c>
      <c r="J28" s="512">
        <f>J20+J24+SUM(J25:J27)</f>
        <v>0</v>
      </c>
      <c r="K28" s="513">
        <f>K20+K24+SUM(K25:K27)</f>
        <v>0</v>
      </c>
      <c r="L28" s="512">
        <f>L20+L24+SUM(L25:L27)</f>
        <v>0</v>
      </c>
      <c r="M28" s="514">
        <f>M20+M24+SUM(M25:M27)</f>
        <v>0</v>
      </c>
      <c r="N28" s="485">
        <f t="shared" si="1"/>
        <v>0</v>
      </c>
    </row>
    <row r="29" spans="1:14" x14ac:dyDescent="0.25">
      <c r="A29" s="493" t="s">
        <v>512</v>
      </c>
      <c r="B29" s="515" t="s">
        <v>596</v>
      </c>
      <c r="C29" s="506"/>
      <c r="D29" s="506"/>
      <c r="E29" s="506"/>
      <c r="F29" s="506"/>
      <c r="G29" s="506"/>
      <c r="H29" s="485">
        <f t="shared" si="0"/>
        <v>0</v>
      </c>
      <c r="I29" s="445"/>
      <c r="J29" s="173"/>
      <c r="K29" s="173"/>
      <c r="L29" s="173"/>
      <c r="M29" s="218"/>
      <c r="N29" s="485">
        <f t="shared" si="1"/>
        <v>0</v>
      </c>
    </row>
    <row r="30" spans="1:14" x14ac:dyDescent="0.25">
      <c r="A30" s="486" t="s">
        <v>514</v>
      </c>
      <c r="B30" s="516" t="s">
        <v>597</v>
      </c>
      <c r="C30" s="510"/>
      <c r="D30" s="510"/>
      <c r="E30" s="510"/>
      <c r="F30" s="510"/>
      <c r="G30" s="510"/>
      <c r="H30" s="492">
        <f t="shared" si="0"/>
        <v>0</v>
      </c>
      <c r="I30" s="445"/>
      <c r="J30" s="173"/>
      <c r="K30" s="173"/>
      <c r="L30" s="173"/>
      <c r="M30" s="218"/>
      <c r="N30" s="492">
        <f t="shared" si="1"/>
        <v>0</v>
      </c>
    </row>
    <row r="31" spans="1:14" ht="15" x14ac:dyDescent="0.25">
      <c r="A31" s="493"/>
      <c r="B31" s="517" t="s">
        <v>598</v>
      </c>
      <c r="C31" s="495">
        <f>C28+C29+C30</f>
        <v>0</v>
      </c>
      <c r="D31" s="495">
        <f t="shared" ref="D31:G31" si="2">D28+D29+D30</f>
        <v>0</v>
      </c>
      <c r="E31" s="495">
        <f t="shared" si="2"/>
        <v>0</v>
      </c>
      <c r="F31" s="495">
        <f t="shared" si="2"/>
        <v>0</v>
      </c>
      <c r="G31" s="495">
        <f t="shared" si="2"/>
        <v>0</v>
      </c>
      <c r="H31" s="485">
        <f t="shared" si="0"/>
        <v>0</v>
      </c>
      <c r="I31" s="499">
        <f>I28+I29+I30</f>
        <v>0</v>
      </c>
      <c r="J31" s="496">
        <f t="shared" ref="J31:M31" si="3">J28+J29+J30</f>
        <v>0</v>
      </c>
      <c r="K31" s="497">
        <f t="shared" si="3"/>
        <v>0</v>
      </c>
      <c r="L31" s="496">
        <f t="shared" si="3"/>
        <v>0</v>
      </c>
      <c r="M31" s="500">
        <f t="shared" si="3"/>
        <v>0</v>
      </c>
      <c r="N31" s="485">
        <f t="shared" si="1"/>
        <v>0</v>
      </c>
    </row>
    <row r="32" spans="1:14" ht="15" x14ac:dyDescent="0.25">
      <c r="A32" s="479" t="s">
        <v>517</v>
      </c>
      <c r="B32" s="518" t="s">
        <v>518</v>
      </c>
      <c r="C32" s="519"/>
      <c r="D32" s="519"/>
      <c r="E32" s="519"/>
      <c r="F32" s="519"/>
      <c r="G32" s="519"/>
      <c r="H32" s="519"/>
      <c r="I32" s="504"/>
      <c r="J32" s="505"/>
      <c r="K32" s="505"/>
      <c r="L32" s="505"/>
      <c r="M32" s="505"/>
      <c r="N32" s="519"/>
    </row>
    <row r="33" spans="1:14" x14ac:dyDescent="0.25">
      <c r="A33" s="520" t="s">
        <v>599</v>
      </c>
      <c r="B33" s="487" t="s">
        <v>600</v>
      </c>
      <c r="C33" s="521"/>
      <c r="D33" s="521"/>
      <c r="E33" s="521"/>
      <c r="F33" s="521"/>
      <c r="G33" s="521"/>
      <c r="H33" s="522">
        <f t="shared" ref="H33:H42" si="4">SUM(C33:G33)</f>
        <v>0</v>
      </c>
      <c r="I33" s="445"/>
      <c r="J33" s="173"/>
      <c r="K33" s="173"/>
      <c r="L33" s="173"/>
      <c r="M33" s="218"/>
      <c r="N33" s="522">
        <f t="shared" ref="N33:N42" si="5">SUM(I33:M33)</f>
        <v>0</v>
      </c>
    </row>
    <row r="34" spans="1:14" x14ac:dyDescent="0.25">
      <c r="A34" s="479" t="s">
        <v>601</v>
      </c>
      <c r="B34" s="480" t="s">
        <v>602</v>
      </c>
      <c r="C34" s="506"/>
      <c r="D34" s="506"/>
      <c r="E34" s="506"/>
      <c r="F34" s="506"/>
      <c r="G34" s="506"/>
      <c r="H34" s="485">
        <f t="shared" si="4"/>
        <v>0</v>
      </c>
      <c r="I34" s="445"/>
      <c r="J34" s="173"/>
      <c r="K34" s="173"/>
      <c r="L34" s="173"/>
      <c r="M34" s="218"/>
      <c r="N34" s="485">
        <f t="shared" si="5"/>
        <v>0</v>
      </c>
    </row>
    <row r="35" spans="1:14" ht="15" x14ac:dyDescent="0.25">
      <c r="A35" s="523"/>
      <c r="B35" s="507" t="s">
        <v>603</v>
      </c>
      <c r="C35" s="525">
        <f>SUM(C33:C34)</f>
        <v>0</v>
      </c>
      <c r="D35" s="525">
        <f>SUM(D33:D34)</f>
        <v>0</v>
      </c>
      <c r="E35" s="525">
        <f>SUM(E33:E34)</f>
        <v>0</v>
      </c>
      <c r="F35" s="525">
        <f>SUM(F33:F34)</f>
        <v>0</v>
      </c>
      <c r="G35" s="525">
        <f>SUM(G33:G34)</f>
        <v>0</v>
      </c>
      <c r="H35" s="645">
        <f t="shared" si="4"/>
        <v>0</v>
      </c>
      <c r="I35" s="525">
        <f>SUM(I33:I34)</f>
        <v>0</v>
      </c>
      <c r="J35" s="525">
        <f>SUM(J33:J34)</f>
        <v>0</v>
      </c>
      <c r="K35" s="525">
        <f>SUM(K33:K34)</f>
        <v>0</v>
      </c>
      <c r="L35" s="525">
        <f>SUM(L33:L34)</f>
        <v>0</v>
      </c>
      <c r="M35" s="525">
        <f>SUM(M33:M34)</f>
        <v>0</v>
      </c>
      <c r="N35" s="644">
        <f t="shared" si="5"/>
        <v>0</v>
      </c>
    </row>
    <row r="36" spans="1:14" x14ac:dyDescent="0.2">
      <c r="A36" s="388" t="s">
        <v>514</v>
      </c>
      <c r="B36" s="416" t="s">
        <v>604</v>
      </c>
      <c r="C36" s="506"/>
      <c r="D36" s="506"/>
      <c r="E36" s="506"/>
      <c r="F36" s="506"/>
      <c r="G36" s="506"/>
      <c r="H36" s="485">
        <f t="shared" si="4"/>
        <v>0</v>
      </c>
      <c r="I36" s="445"/>
      <c r="J36" s="173"/>
      <c r="K36" s="173"/>
      <c r="L36" s="173"/>
      <c r="M36" s="218"/>
      <c r="N36" s="485">
        <f t="shared" si="5"/>
        <v>0</v>
      </c>
    </row>
    <row r="37" spans="1:14" x14ac:dyDescent="0.2">
      <c r="A37" s="388" t="s">
        <v>514</v>
      </c>
      <c r="B37" s="416" t="s">
        <v>605</v>
      </c>
      <c r="C37" s="506"/>
      <c r="D37" s="506"/>
      <c r="E37" s="506"/>
      <c r="F37" s="506"/>
      <c r="G37" s="506"/>
      <c r="H37" s="485">
        <f t="shared" si="4"/>
        <v>0</v>
      </c>
      <c r="I37" s="445"/>
      <c r="J37" s="173"/>
      <c r="K37" s="173"/>
      <c r="L37" s="173"/>
      <c r="M37" s="218"/>
      <c r="N37" s="485">
        <f t="shared" si="5"/>
        <v>0</v>
      </c>
    </row>
    <row r="38" spans="1:14" ht="15" x14ac:dyDescent="0.25">
      <c r="A38" s="388"/>
      <c r="B38" s="378" t="s">
        <v>606</v>
      </c>
      <c r="C38" s="508">
        <f>SUM(C36:C37)</f>
        <v>0</v>
      </c>
      <c r="D38" s="508">
        <f t="shared" ref="D38:G38" si="6">SUM(D36:D37)</f>
        <v>0</v>
      </c>
      <c r="E38" s="508">
        <f t="shared" si="6"/>
        <v>0</v>
      </c>
      <c r="F38" s="508">
        <f t="shared" si="6"/>
        <v>0</v>
      </c>
      <c r="G38" s="508">
        <f t="shared" si="6"/>
        <v>0</v>
      </c>
      <c r="H38" s="524">
        <f>SUM(C38:G38)</f>
        <v>0</v>
      </c>
      <c r="I38" s="497">
        <f>SUM(I36:I37)</f>
        <v>0</v>
      </c>
      <c r="J38" s="497">
        <f t="shared" ref="J38:M38" si="7">SUM(J36:J37)</f>
        <v>0</v>
      </c>
      <c r="K38" s="497">
        <f t="shared" si="7"/>
        <v>0</v>
      </c>
      <c r="L38" s="497">
        <f t="shared" si="7"/>
        <v>0</v>
      </c>
      <c r="M38" s="497">
        <f t="shared" si="7"/>
        <v>0</v>
      </c>
      <c r="N38" s="485">
        <f t="shared" si="5"/>
        <v>0</v>
      </c>
    </row>
    <row r="39" spans="1:14" ht="15" x14ac:dyDescent="0.25">
      <c r="A39" s="523"/>
      <c r="B39" s="507" t="s">
        <v>607</v>
      </c>
      <c r="C39" s="525">
        <f>C18+C31+C35+C38</f>
        <v>0</v>
      </c>
      <c r="D39" s="525">
        <f>D18+D31+D35+D38</f>
        <v>0</v>
      </c>
      <c r="E39" s="525">
        <f>E18+E31+E35+E38</f>
        <v>0</v>
      </c>
      <c r="F39" s="525">
        <f>F18+F31+F35+F38</f>
        <v>0</v>
      </c>
      <c r="G39" s="525">
        <f>G18+G31+G35+G38</f>
        <v>0</v>
      </c>
      <c r="H39" s="524">
        <f t="shared" si="4"/>
        <v>0</v>
      </c>
      <c r="I39" s="497">
        <f>I18+I31+I35+I38</f>
        <v>0</v>
      </c>
      <c r="J39" s="497">
        <f>J18+J31+J35+J38</f>
        <v>0</v>
      </c>
      <c r="K39" s="497">
        <f>K18+K31+K35+K38</f>
        <v>0</v>
      </c>
      <c r="L39" s="497">
        <f>L18+L31+L35+L38</f>
        <v>0</v>
      </c>
      <c r="M39" s="497">
        <f>M18+M31+M35+M38</f>
        <v>0</v>
      </c>
      <c r="N39" s="643">
        <f t="shared" si="5"/>
        <v>0</v>
      </c>
    </row>
    <row r="40" spans="1:14" ht="15" x14ac:dyDescent="0.25">
      <c r="A40" s="479" t="s">
        <v>488</v>
      </c>
      <c r="B40" s="480" t="s">
        <v>608</v>
      </c>
      <c r="C40" s="481"/>
      <c r="D40" s="481"/>
      <c r="E40" s="481"/>
      <c r="F40" s="481"/>
      <c r="G40" s="481"/>
      <c r="H40" s="485">
        <f t="shared" si="4"/>
        <v>0</v>
      </c>
      <c r="I40" s="445"/>
      <c r="J40" s="173"/>
      <c r="K40" s="173"/>
      <c r="L40" s="173"/>
      <c r="M40" s="218"/>
      <c r="N40" s="485">
        <f t="shared" si="5"/>
        <v>0</v>
      </c>
    </row>
    <row r="41" spans="1:14" ht="15" x14ac:dyDescent="0.25">
      <c r="A41" s="523" t="s">
        <v>488</v>
      </c>
      <c r="B41" s="487" t="s">
        <v>609</v>
      </c>
      <c r="C41" s="488"/>
      <c r="D41" s="488"/>
      <c r="E41" s="488"/>
      <c r="F41" s="488"/>
      <c r="G41" s="488"/>
      <c r="H41" s="492">
        <f t="shared" si="4"/>
        <v>0</v>
      </c>
      <c r="I41" s="445"/>
      <c r="J41" s="173"/>
      <c r="K41" s="173"/>
      <c r="L41" s="173"/>
      <c r="M41" s="218"/>
      <c r="N41" s="492">
        <f t="shared" si="5"/>
        <v>0</v>
      </c>
    </row>
    <row r="42" spans="1:14" ht="15.75" thickBot="1" x14ac:dyDescent="0.3">
      <c r="A42" s="479" t="s">
        <v>488</v>
      </c>
      <c r="B42" s="526" t="s">
        <v>531</v>
      </c>
      <c r="C42" s="527">
        <f>SUM(C40:C41)</f>
        <v>0</v>
      </c>
      <c r="D42" s="527">
        <f t="shared" ref="D42:G42" si="8">SUM(D40:D41)</f>
        <v>0</v>
      </c>
      <c r="E42" s="527">
        <f t="shared" si="8"/>
        <v>0</v>
      </c>
      <c r="F42" s="527">
        <f t="shared" si="8"/>
        <v>0</v>
      </c>
      <c r="G42" s="527">
        <f t="shared" si="8"/>
        <v>0</v>
      </c>
      <c r="H42" s="528">
        <f t="shared" si="4"/>
        <v>0</v>
      </c>
      <c r="I42" s="527">
        <f>SUM(I40:I41)</f>
        <v>0</v>
      </c>
      <c r="J42" s="527">
        <f t="shared" ref="J42:M42" si="9">SUM(J40:J41)</f>
        <v>0</v>
      </c>
      <c r="K42" s="527">
        <f t="shared" si="9"/>
        <v>0</v>
      </c>
      <c r="L42" s="527">
        <f t="shared" si="9"/>
        <v>0</v>
      </c>
      <c r="M42" s="527">
        <f t="shared" si="9"/>
        <v>0</v>
      </c>
      <c r="N42" s="528">
        <f t="shared" si="5"/>
        <v>0</v>
      </c>
    </row>
    <row r="44" spans="1:14" s="170" customFormat="1" x14ac:dyDescent="0.2"/>
  </sheetData>
  <mergeCells count="20">
    <mergeCell ref="I15:M15"/>
    <mergeCell ref="N12:N14"/>
    <mergeCell ref="C13:C14"/>
    <mergeCell ref="D13:D14"/>
    <mergeCell ref="E13:E14"/>
    <mergeCell ref="F13:G13"/>
    <mergeCell ref="I13:I14"/>
    <mergeCell ref="J13:J14"/>
    <mergeCell ref="K13:K14"/>
    <mergeCell ref="L13:M13"/>
    <mergeCell ref="C12:D12"/>
    <mergeCell ref="E12:G12"/>
    <mergeCell ref="H12:H14"/>
    <mergeCell ref="I12:J12"/>
    <mergeCell ref="K12:M12"/>
    <mergeCell ref="C2:M2"/>
    <mergeCell ref="C3:M3"/>
    <mergeCell ref="C10:N10"/>
    <mergeCell ref="C11:H11"/>
    <mergeCell ref="I11:N11"/>
  </mergeCells>
  <pageMargins left="0.7" right="0.7" top="0.75" bottom="0.75" header="0.3" footer="0.3"/>
  <pageSetup paperSize="9" scale="3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6"/>
  <sheetViews>
    <sheetView showGridLines="0" zoomScale="80" zoomScaleNormal="80" zoomScaleSheetLayoutView="92" workbookViewId="0">
      <selection activeCell="J39" sqref="J39"/>
    </sheetView>
  </sheetViews>
  <sheetFormatPr defaultColWidth="9" defaultRowHeight="14.25" x14ac:dyDescent="0.25"/>
  <cols>
    <col min="1" max="1" width="45.7109375" style="42" customWidth="1"/>
    <col min="2" max="2" width="100.7109375" style="42" customWidth="1"/>
    <col min="3" max="10" width="20.7109375" style="42" customWidth="1"/>
    <col min="11" max="16384" width="9" style="42"/>
  </cols>
  <sheetData>
    <row r="1" spans="1:10" ht="15.75" x14ac:dyDescent="0.25">
      <c r="A1" s="468" t="s">
        <v>574</v>
      </c>
      <c r="C1" s="331"/>
      <c r="D1" s="170"/>
      <c r="E1" s="170"/>
      <c r="F1" s="170"/>
      <c r="G1" s="170"/>
      <c r="H1" s="170"/>
      <c r="I1" s="170"/>
      <c r="J1" s="170"/>
    </row>
    <row r="2" spans="1:10" ht="15.75" x14ac:dyDescent="0.25">
      <c r="A2" s="533" t="s">
        <v>610</v>
      </c>
      <c r="C2" s="680"/>
      <c r="D2" s="680"/>
      <c r="E2" s="680"/>
      <c r="F2" s="680"/>
      <c r="G2" s="680"/>
      <c r="H2" s="680"/>
      <c r="I2" s="680"/>
      <c r="J2" s="680"/>
    </row>
    <row r="3" spans="1:10" s="336" customFormat="1" ht="15" x14ac:dyDescent="0.25">
      <c r="A3" s="34" t="s">
        <v>32</v>
      </c>
      <c r="B3" s="34" t="s">
        <v>33</v>
      </c>
      <c r="C3" s="680"/>
      <c r="D3" s="680"/>
      <c r="E3" s="680"/>
      <c r="F3" s="680"/>
      <c r="G3" s="680"/>
      <c r="H3" s="680"/>
      <c r="I3" s="680"/>
      <c r="J3" s="680"/>
    </row>
    <row r="4" spans="1:10" s="336" customFormat="1" ht="15" x14ac:dyDescent="0.25">
      <c r="A4" s="36"/>
      <c r="B4" s="37"/>
      <c r="C4" s="333"/>
      <c r="D4" s="333"/>
      <c r="E4" s="469"/>
    </row>
    <row r="5" spans="1:10" s="336" customFormat="1" ht="15" x14ac:dyDescent="0.25">
      <c r="A5" s="34" t="s">
        <v>34</v>
      </c>
      <c r="B5" s="34" t="s">
        <v>35</v>
      </c>
      <c r="C5" s="333"/>
      <c r="D5" s="333"/>
      <c r="E5" s="469"/>
    </row>
    <row r="6" spans="1:10" s="9" customFormat="1" ht="15" x14ac:dyDescent="0.25">
      <c r="A6" s="229" t="s">
        <v>36</v>
      </c>
      <c r="B6" s="305" t="s">
        <v>405</v>
      </c>
      <c r="C6" s="333"/>
      <c r="D6" s="333"/>
      <c r="E6" s="334"/>
    </row>
    <row r="7" spans="1:10" s="9" customFormat="1" ht="15" x14ac:dyDescent="0.25">
      <c r="A7" s="335" t="s">
        <v>37</v>
      </c>
      <c r="B7" s="44" t="s">
        <v>36</v>
      </c>
      <c r="E7" s="334"/>
    </row>
    <row r="8" spans="1:10" s="9" customFormat="1" ht="15" x14ac:dyDescent="0.25">
      <c r="A8" s="171" t="s">
        <v>12</v>
      </c>
      <c r="B8" s="336"/>
      <c r="E8" s="334"/>
    </row>
    <row r="9" spans="1:10" s="9" customFormat="1" ht="15.75" thickBot="1" x14ac:dyDescent="0.3">
      <c r="A9" s="35"/>
      <c r="B9" s="35"/>
      <c r="E9" s="334"/>
    </row>
    <row r="10" spans="1:10" s="41" customFormat="1" ht="15.75" customHeight="1" thickBot="1" x14ac:dyDescent="0.3">
      <c r="A10" s="337"/>
      <c r="C10" s="681" t="s">
        <v>12</v>
      </c>
      <c r="D10" s="682"/>
      <c r="E10" s="682"/>
      <c r="F10" s="682"/>
      <c r="G10" s="682"/>
      <c r="H10" s="682"/>
      <c r="I10" s="682"/>
      <c r="J10" s="683"/>
    </row>
    <row r="11" spans="1:10" ht="15.75" thickBot="1" x14ac:dyDescent="0.3">
      <c r="B11" s="471"/>
      <c r="C11" s="770" t="s">
        <v>475</v>
      </c>
      <c r="D11" s="771"/>
      <c r="E11" s="771"/>
      <c r="F11" s="772"/>
      <c r="G11" s="773" t="s">
        <v>536</v>
      </c>
      <c r="H11" s="774"/>
      <c r="I11" s="774"/>
      <c r="J11" s="775"/>
    </row>
    <row r="12" spans="1:10" ht="75.75" thickBot="1" x14ac:dyDescent="0.3">
      <c r="A12" s="534" t="s">
        <v>39</v>
      </c>
      <c r="B12" s="351" t="s">
        <v>40</v>
      </c>
      <c r="C12" s="535" t="s">
        <v>537</v>
      </c>
      <c r="D12" s="536" t="s">
        <v>538</v>
      </c>
      <c r="E12" s="537" t="s">
        <v>539</v>
      </c>
      <c r="F12" s="538" t="s">
        <v>540</v>
      </c>
      <c r="G12" s="539" t="s">
        <v>537</v>
      </c>
      <c r="H12" s="540" t="s">
        <v>538</v>
      </c>
      <c r="I12" s="541" t="s">
        <v>539</v>
      </c>
      <c r="J12" s="542" t="s">
        <v>540</v>
      </c>
    </row>
    <row r="13" spans="1:10" ht="15" x14ac:dyDescent="0.25">
      <c r="A13" s="479" t="s">
        <v>611</v>
      </c>
      <c r="B13" s="768" t="s">
        <v>610</v>
      </c>
      <c r="C13" s="769"/>
      <c r="D13" s="769"/>
      <c r="E13" s="769"/>
      <c r="F13" s="769"/>
      <c r="G13" s="477"/>
      <c r="H13" s="543"/>
      <c r="I13" s="543"/>
      <c r="J13" s="544"/>
    </row>
    <row r="14" spans="1:10" x14ac:dyDescent="0.25">
      <c r="A14" s="42" t="s">
        <v>488</v>
      </c>
      <c r="B14" s="487" t="s">
        <v>580</v>
      </c>
      <c r="C14" s="545"/>
      <c r="D14" s="546"/>
      <c r="E14" s="547"/>
      <c r="F14" s="548">
        <f>SUM(C14:E14)</f>
        <v>0</v>
      </c>
      <c r="G14" s="445"/>
      <c r="H14" s="173"/>
      <c r="I14" s="173"/>
      <c r="J14" s="548">
        <f>SUM(G14:I14)</f>
        <v>0</v>
      </c>
    </row>
    <row r="15" spans="1:10" x14ac:dyDescent="0.25">
      <c r="A15" s="479" t="s">
        <v>488</v>
      </c>
      <c r="B15" s="480" t="s">
        <v>581</v>
      </c>
      <c r="C15" s="549"/>
      <c r="D15" s="550"/>
      <c r="E15" s="551"/>
      <c r="F15" s="552">
        <f>SUM(C15:E15)</f>
        <v>0</v>
      </c>
      <c r="G15" s="445"/>
      <c r="H15" s="173"/>
      <c r="I15" s="173"/>
      <c r="J15" s="552">
        <f>SUM(G15:I15)</f>
        <v>0</v>
      </c>
    </row>
    <row r="16" spans="1:10" ht="15" x14ac:dyDescent="0.25">
      <c r="A16" s="42" t="s">
        <v>488</v>
      </c>
      <c r="B16" s="553" t="s">
        <v>491</v>
      </c>
      <c r="C16" s="554">
        <f>SUM(C14:C15)</f>
        <v>0</v>
      </c>
      <c r="D16" s="512">
        <f>SUM(D14:D15)</f>
        <v>0</v>
      </c>
      <c r="E16" s="555">
        <f>SUM(E14:E15)</f>
        <v>0</v>
      </c>
      <c r="F16" s="556">
        <f>SUM(C16:E16)</f>
        <v>0</v>
      </c>
      <c r="G16" s="554">
        <f>SUM(G14:G15)</f>
        <v>0</v>
      </c>
      <c r="H16" s="512">
        <f>SUM(H14:H15)</f>
        <v>0</v>
      </c>
      <c r="I16" s="555">
        <f>SUM(I14:I15)</f>
        <v>0</v>
      </c>
      <c r="J16" s="556">
        <f>SUM(G16:I16)</f>
        <v>0</v>
      </c>
    </row>
    <row r="17" spans="1:10" x14ac:dyDescent="0.2">
      <c r="A17" s="559"/>
      <c r="B17" s="735" t="s">
        <v>492</v>
      </c>
      <c r="C17" s="735"/>
      <c r="D17" s="735"/>
      <c r="E17" s="735"/>
      <c r="F17" s="736"/>
      <c r="G17" s="776"/>
      <c r="H17" s="777"/>
      <c r="I17" s="777"/>
      <c r="J17" s="778"/>
    </row>
    <row r="18" spans="1:10" ht="15" x14ac:dyDescent="0.25">
      <c r="A18" s="42" t="s">
        <v>542</v>
      </c>
      <c r="B18" s="728" t="s">
        <v>543</v>
      </c>
      <c r="C18" s="729"/>
      <c r="D18" s="729"/>
      <c r="E18" s="729"/>
      <c r="F18" s="730"/>
      <c r="G18" s="776"/>
      <c r="H18" s="777"/>
      <c r="I18" s="777"/>
      <c r="J18" s="778"/>
    </row>
    <row r="19" spans="1:10" x14ac:dyDescent="0.25">
      <c r="A19" s="479" t="s">
        <v>544</v>
      </c>
      <c r="B19" s="560" t="s">
        <v>612</v>
      </c>
      <c r="C19" s="549"/>
      <c r="D19" s="550"/>
      <c r="E19" s="561"/>
      <c r="F19" s="485">
        <f>SUM(C19:E19)</f>
        <v>0</v>
      </c>
      <c r="G19" s="445"/>
      <c r="H19" s="173"/>
      <c r="I19" s="173"/>
      <c r="J19" s="485">
        <f>SUM(G19:I19)</f>
        <v>0</v>
      </c>
    </row>
    <row r="20" spans="1:10" x14ac:dyDescent="0.25">
      <c r="A20" s="42" t="s">
        <v>546</v>
      </c>
      <c r="B20" s="562" t="s">
        <v>547</v>
      </c>
      <c r="C20" s="563"/>
      <c r="D20" s="546"/>
      <c r="E20" s="564"/>
      <c r="F20" s="492">
        <f t="shared" ref="F20" si="0">SUM(C20:E20)</f>
        <v>0</v>
      </c>
      <c r="G20" s="445"/>
      <c r="H20" s="173"/>
      <c r="I20" s="173"/>
      <c r="J20" s="492">
        <f t="shared" ref="J20" si="1">SUM(G20:I20)</f>
        <v>0</v>
      </c>
    </row>
    <row r="21" spans="1:10" x14ac:dyDescent="0.25">
      <c r="A21" s="479" t="s">
        <v>548</v>
      </c>
      <c r="B21" s="560" t="s">
        <v>549</v>
      </c>
      <c r="C21" s="549"/>
      <c r="D21" s="550"/>
      <c r="E21" s="561"/>
      <c r="F21" s="485">
        <f>SUM(C21:E21)</f>
        <v>0</v>
      </c>
      <c r="G21" s="445"/>
      <c r="H21" s="173"/>
      <c r="I21" s="173"/>
      <c r="J21" s="485">
        <f>SUM(G21:I21)</f>
        <v>0</v>
      </c>
    </row>
    <row r="22" spans="1:10" ht="15" x14ac:dyDescent="0.25">
      <c r="B22" s="565" t="s">
        <v>550</v>
      </c>
      <c r="C22" s="554">
        <f>SUM(C19:C21)</f>
        <v>0</v>
      </c>
      <c r="D22" s="512">
        <f>SUM(D19:D21)</f>
        <v>0</v>
      </c>
      <c r="E22" s="555">
        <f>SUM(E19:E21)</f>
        <v>0</v>
      </c>
      <c r="F22" s="556">
        <f>F19+F20+F21</f>
        <v>0</v>
      </c>
      <c r="G22" s="557">
        <f>SUM(G19:G21)</f>
        <v>0</v>
      </c>
      <c r="H22" s="514">
        <f>SUM(H19:H21)</f>
        <v>0</v>
      </c>
      <c r="I22" s="558">
        <f>SUM(I19:I21)</f>
        <v>0</v>
      </c>
      <c r="J22" s="556">
        <f>J19+J20+J21</f>
        <v>0</v>
      </c>
    </row>
    <row r="23" spans="1:10" ht="15" x14ac:dyDescent="0.25">
      <c r="A23" s="479" t="s">
        <v>551</v>
      </c>
      <c r="B23" s="728" t="s">
        <v>613</v>
      </c>
      <c r="C23" s="729"/>
      <c r="D23" s="729"/>
      <c r="E23" s="729"/>
      <c r="F23" s="730"/>
      <c r="G23" s="776"/>
      <c r="H23" s="777"/>
      <c r="I23" s="777"/>
      <c r="J23" s="778"/>
    </row>
    <row r="24" spans="1:10" x14ac:dyDescent="0.25">
      <c r="A24" s="42" t="s">
        <v>556</v>
      </c>
      <c r="B24" s="562" t="s">
        <v>614</v>
      </c>
      <c r="C24" s="545"/>
      <c r="D24" s="546"/>
      <c r="E24" s="566"/>
      <c r="F24" s="522">
        <f>SUM(C24:E24)</f>
        <v>0</v>
      </c>
      <c r="G24" s="445"/>
      <c r="H24" s="173"/>
      <c r="I24" s="173"/>
      <c r="J24" s="522">
        <f>SUM(G24:I24)</f>
        <v>0</v>
      </c>
    </row>
    <row r="25" spans="1:10" ht="36.75" customHeight="1" x14ac:dyDescent="0.25">
      <c r="A25" s="567" t="s">
        <v>615</v>
      </c>
      <c r="B25" s="568" t="s">
        <v>616</v>
      </c>
      <c r="C25" s="545"/>
      <c r="D25" s="569"/>
      <c r="E25" s="566"/>
      <c r="F25" s="522">
        <f>SUM(C25:E25)</f>
        <v>0</v>
      </c>
      <c r="G25" s="445"/>
      <c r="H25" s="173"/>
      <c r="I25" s="173"/>
      <c r="J25" s="522">
        <f>SUM(G25:I25)</f>
        <v>0</v>
      </c>
    </row>
    <row r="26" spans="1:10" x14ac:dyDescent="0.25">
      <c r="A26" s="479" t="s">
        <v>553</v>
      </c>
      <c r="B26" s="560" t="s">
        <v>617</v>
      </c>
      <c r="C26" s="549"/>
      <c r="D26" s="550"/>
      <c r="E26" s="561"/>
      <c r="F26" s="485">
        <f>SUM(C26:E26)</f>
        <v>0</v>
      </c>
      <c r="G26" s="445"/>
      <c r="H26" s="173"/>
      <c r="I26" s="173"/>
      <c r="J26" s="485">
        <f>SUM(G26:I26)</f>
        <v>0</v>
      </c>
    </row>
    <row r="27" spans="1:10" x14ac:dyDescent="0.25">
      <c r="A27" s="470" t="s">
        <v>555</v>
      </c>
      <c r="B27" s="570" t="s">
        <v>618</v>
      </c>
      <c r="C27" s="563"/>
      <c r="D27" s="546"/>
      <c r="E27" s="564"/>
      <c r="F27" s="492">
        <f>SUM(C27:E27)</f>
        <v>0</v>
      </c>
      <c r="G27" s="445"/>
      <c r="H27" s="173"/>
      <c r="I27" s="173"/>
      <c r="J27" s="492">
        <f>SUM(G27:I27)</f>
        <v>0</v>
      </c>
    </row>
    <row r="28" spans="1:10" ht="15" x14ac:dyDescent="0.25">
      <c r="A28" s="479"/>
      <c r="B28" s="571" t="s">
        <v>619</v>
      </c>
      <c r="C28" s="495">
        <f t="shared" ref="C28:J28" si="2">SUM(C24:C27)</f>
        <v>0</v>
      </c>
      <c r="D28" s="496">
        <f t="shared" si="2"/>
        <v>0</v>
      </c>
      <c r="E28" s="500">
        <f t="shared" si="2"/>
        <v>0</v>
      </c>
      <c r="F28" s="498">
        <f t="shared" si="2"/>
        <v>0</v>
      </c>
      <c r="G28" s="499">
        <f t="shared" si="2"/>
        <v>0</v>
      </c>
      <c r="H28" s="500">
        <f t="shared" si="2"/>
        <v>0</v>
      </c>
      <c r="I28" s="497">
        <f t="shared" si="2"/>
        <v>0</v>
      </c>
      <c r="J28" s="498">
        <f t="shared" si="2"/>
        <v>0</v>
      </c>
    </row>
    <row r="29" spans="1:10" ht="15" x14ac:dyDescent="0.25">
      <c r="B29" s="728" t="s">
        <v>559</v>
      </c>
      <c r="C29" s="729"/>
      <c r="D29" s="729"/>
      <c r="E29" s="729"/>
      <c r="F29" s="730"/>
      <c r="G29" s="776"/>
      <c r="H29" s="777"/>
      <c r="I29" s="777"/>
      <c r="J29" s="778"/>
    </row>
    <row r="30" spans="1:10" x14ac:dyDescent="0.25">
      <c r="A30" s="479" t="s">
        <v>620</v>
      </c>
      <c r="B30" s="568" t="s">
        <v>621</v>
      </c>
      <c r="C30" s="549"/>
      <c r="D30" s="550"/>
      <c r="E30" s="561"/>
      <c r="F30" s="485">
        <f>SUM(C30:E30)</f>
        <v>0</v>
      </c>
      <c r="G30" s="445"/>
      <c r="H30" s="173"/>
      <c r="I30" s="173"/>
      <c r="J30" s="485">
        <f>SUM(G30:I30)</f>
        <v>0</v>
      </c>
    </row>
    <row r="31" spans="1:10" ht="15" x14ac:dyDescent="0.25">
      <c r="A31" s="42" t="s">
        <v>591</v>
      </c>
      <c r="B31" s="572" t="s">
        <v>622</v>
      </c>
      <c r="C31" s="569"/>
      <c r="D31" s="569"/>
      <c r="E31" s="573"/>
      <c r="F31" s="574">
        <f>SUM(C31:E31)</f>
        <v>0</v>
      </c>
      <c r="G31" s="173"/>
      <c r="H31" s="173"/>
      <c r="I31" s="173"/>
      <c r="J31" s="646">
        <f>SUM(G31:I31)</f>
        <v>0</v>
      </c>
    </row>
    <row r="32" spans="1:10" ht="15" x14ac:dyDescent="0.25">
      <c r="A32" s="559"/>
      <c r="B32" s="575" t="s">
        <v>623</v>
      </c>
      <c r="C32" s="576">
        <f>C22+C28+C30+C31</f>
        <v>0</v>
      </c>
      <c r="D32" s="497">
        <f>D22+D28+D30+D31</f>
        <v>0</v>
      </c>
      <c r="E32" s="580">
        <f>E22+E28+E30+E31</f>
        <v>0</v>
      </c>
      <c r="F32" s="577">
        <f>F22+F28+F30+F31</f>
        <v>0</v>
      </c>
      <c r="G32" s="577">
        <f>G22+G28+G30+G31</f>
        <v>0</v>
      </c>
      <c r="H32" s="577">
        <f t="shared" ref="H32:J32" si="3">H22+H28+H30+H31</f>
        <v>0</v>
      </c>
      <c r="I32" s="577">
        <f>I22+I28+I30+I31</f>
        <v>0</v>
      </c>
      <c r="J32" s="577">
        <f t="shared" si="3"/>
        <v>0</v>
      </c>
    </row>
    <row r="33" spans="1:10" x14ac:dyDescent="0.25">
      <c r="A33" s="479" t="s">
        <v>512</v>
      </c>
      <c r="B33" s="578" t="s">
        <v>624</v>
      </c>
      <c r="C33" s="549"/>
      <c r="D33" s="550"/>
      <c r="E33" s="561"/>
      <c r="F33" s="485">
        <f>SUM(C33:E33)</f>
        <v>0</v>
      </c>
      <c r="G33" s="445"/>
      <c r="H33" s="173"/>
      <c r="I33" s="173"/>
      <c r="J33" s="485">
        <f>SUM(G33:I33)</f>
        <v>0</v>
      </c>
    </row>
    <row r="34" spans="1:10" x14ac:dyDescent="0.25">
      <c r="A34" s="479" t="s">
        <v>514</v>
      </c>
      <c r="B34" s="560" t="s">
        <v>625</v>
      </c>
      <c r="C34" s="549"/>
      <c r="D34" s="550"/>
      <c r="E34" s="561"/>
      <c r="F34" s="485">
        <f>SUM(C34:E34)</f>
        <v>0</v>
      </c>
      <c r="G34" s="445"/>
      <c r="H34" s="173"/>
      <c r="I34" s="173"/>
      <c r="J34" s="485">
        <f>SUM(G34:I34)</f>
        <v>0</v>
      </c>
    </row>
    <row r="35" spans="1:10" ht="15" x14ac:dyDescent="0.25">
      <c r="B35" s="579" t="s">
        <v>626</v>
      </c>
      <c r="C35" s="554">
        <f t="shared" ref="C35:J35" si="4">SUM(C32:C34)</f>
        <v>0</v>
      </c>
      <c r="D35" s="512">
        <f t="shared" si="4"/>
        <v>0</v>
      </c>
      <c r="E35" s="555">
        <f t="shared" si="4"/>
        <v>0</v>
      </c>
      <c r="F35" s="556">
        <f>SUM(F32:F34)</f>
        <v>0</v>
      </c>
      <c r="G35" s="557">
        <f t="shared" si="4"/>
        <v>0</v>
      </c>
      <c r="H35" s="514">
        <f t="shared" si="4"/>
        <v>0</v>
      </c>
      <c r="I35" s="558">
        <f t="shared" si="4"/>
        <v>0</v>
      </c>
      <c r="J35" s="647">
        <f t="shared" si="4"/>
        <v>0</v>
      </c>
    </row>
    <row r="36" spans="1:10" ht="15" x14ac:dyDescent="0.25">
      <c r="A36" s="479" t="s">
        <v>627</v>
      </c>
      <c r="B36" s="728" t="s">
        <v>518</v>
      </c>
      <c r="C36" s="729"/>
      <c r="D36" s="729"/>
      <c r="E36" s="729"/>
      <c r="F36" s="730"/>
      <c r="G36" s="776"/>
      <c r="H36" s="777"/>
      <c r="I36" s="777"/>
      <c r="J36" s="778"/>
    </row>
    <row r="37" spans="1:10" x14ac:dyDescent="0.25">
      <c r="A37" s="42" t="s">
        <v>628</v>
      </c>
      <c r="B37" s="562" t="s">
        <v>629</v>
      </c>
      <c r="C37" s="545"/>
      <c r="D37" s="546"/>
      <c r="E37" s="566"/>
      <c r="F37" s="522">
        <f>SUM(C37:E37)</f>
        <v>0</v>
      </c>
      <c r="G37" s="445"/>
      <c r="H37" s="173"/>
      <c r="I37" s="173"/>
      <c r="J37" s="522">
        <f>SUM(G37:I37)</f>
        <v>0</v>
      </c>
    </row>
    <row r="38" spans="1:10" x14ac:dyDescent="0.25">
      <c r="A38" s="479" t="s">
        <v>521</v>
      </c>
      <c r="B38" s="560" t="s">
        <v>630</v>
      </c>
      <c r="C38" s="549"/>
      <c r="D38" s="550"/>
      <c r="E38" s="561"/>
      <c r="F38" s="485">
        <f>SUM(C38:E38)</f>
        <v>0</v>
      </c>
      <c r="G38" s="445"/>
      <c r="H38" s="173"/>
      <c r="I38" s="173"/>
      <c r="J38" s="485">
        <f>SUM(G38:I38)</f>
        <v>0</v>
      </c>
    </row>
    <row r="39" spans="1:10" ht="15" x14ac:dyDescent="0.25">
      <c r="B39" s="579" t="s">
        <v>631</v>
      </c>
      <c r="C39" s="508">
        <f>SUM(C37:C38)</f>
        <v>0</v>
      </c>
      <c r="D39" s="512">
        <f t="shared" ref="D39:I39" si="5">SUM(D37:D38)</f>
        <v>0</v>
      </c>
      <c r="E39" s="514">
        <f t="shared" si="5"/>
        <v>0</v>
      </c>
      <c r="F39" s="556">
        <f>SUM(F37:F38)</f>
        <v>0</v>
      </c>
      <c r="G39" s="511">
        <f t="shared" si="5"/>
        <v>0</v>
      </c>
      <c r="H39" s="514">
        <f t="shared" si="5"/>
        <v>0</v>
      </c>
      <c r="I39" s="513">
        <f t="shared" si="5"/>
        <v>0</v>
      </c>
      <c r="J39" s="556">
        <f>SUM(J37:J38)</f>
        <v>0</v>
      </c>
    </row>
    <row r="40" spans="1:10" s="170" customFormat="1" x14ac:dyDescent="0.2">
      <c r="A40" s="440" t="s">
        <v>514</v>
      </c>
      <c r="B40" s="174" t="s">
        <v>528</v>
      </c>
      <c r="C40" s="449"/>
      <c r="D40" s="450"/>
      <c r="E40" s="451"/>
      <c r="F40" s="452">
        <f>SUM(C40:E40)</f>
        <v>0</v>
      </c>
      <c r="G40" s="445"/>
      <c r="H40" s="173"/>
      <c r="I40" s="173"/>
      <c r="J40" s="646">
        <f>SUM(G40:I40)</f>
        <v>0</v>
      </c>
    </row>
    <row r="41" spans="1:10" s="170" customFormat="1" x14ac:dyDescent="0.2">
      <c r="A41" s="440" t="s">
        <v>514</v>
      </c>
      <c r="B41" s="448" t="s">
        <v>529</v>
      </c>
      <c r="C41" s="449"/>
      <c r="D41" s="450"/>
      <c r="E41" s="451"/>
      <c r="F41" s="452">
        <f>SUM(C41:E41)</f>
        <v>0</v>
      </c>
      <c r="G41" s="445"/>
      <c r="H41" s="173"/>
      <c r="I41" s="173"/>
      <c r="J41" s="646">
        <f>SUM(G41:I41)</f>
        <v>0</v>
      </c>
    </row>
    <row r="42" spans="1:10" s="170" customFormat="1" ht="15" x14ac:dyDescent="0.25">
      <c r="A42" s="440"/>
      <c r="B42" s="378" t="s">
        <v>530</v>
      </c>
      <c r="C42" s="379">
        <f>SUM(C40:C41)</f>
        <v>0</v>
      </c>
      <c r="D42" s="379">
        <f t="shared" ref="D42" si="6">SUM(D40:D41)</f>
        <v>0</v>
      </c>
      <c r="E42" s="379">
        <f>SUM(E40:E41)</f>
        <v>0</v>
      </c>
      <c r="F42" s="452">
        <f>SUM(C42:E42)</f>
        <v>0</v>
      </c>
      <c r="G42" s="379">
        <f>SUM(G40:G41)</f>
        <v>0</v>
      </c>
      <c r="H42" s="379">
        <f t="shared" ref="H42" si="7">SUM(H40:H41)</f>
        <v>0</v>
      </c>
      <c r="I42" s="379">
        <f>SUM(I40:I41)</f>
        <v>0</v>
      </c>
      <c r="J42" s="556">
        <f>SUM(G42:I42)</f>
        <v>0</v>
      </c>
    </row>
    <row r="43" spans="1:10" ht="15" x14ac:dyDescent="0.25">
      <c r="B43" s="553" t="s">
        <v>531</v>
      </c>
      <c r="C43" s="495">
        <f>C16+C35+C39+C42</f>
        <v>0</v>
      </c>
      <c r="D43" s="512">
        <f>D16+D35+D39+D42</f>
        <v>0</v>
      </c>
      <c r="E43" s="580">
        <f>E16+E35+E39+E42</f>
        <v>0</v>
      </c>
      <c r="F43" s="556">
        <f>F16+F35+F39+F40</f>
        <v>0</v>
      </c>
      <c r="G43" s="511">
        <f>G16+G35+G39+G42</f>
        <v>0</v>
      </c>
      <c r="H43" s="514">
        <f>H16+H35+H39+H42</f>
        <v>0</v>
      </c>
      <c r="I43" s="513">
        <f>I16+I35+I39+I42</f>
        <v>0</v>
      </c>
      <c r="J43" s="498">
        <f>J16+J35+J39+J40</f>
        <v>0</v>
      </c>
    </row>
    <row r="44" spans="1:10" x14ac:dyDescent="0.25">
      <c r="A44" s="479" t="s">
        <v>488</v>
      </c>
      <c r="B44" s="480" t="s">
        <v>632</v>
      </c>
      <c r="C44" s="549"/>
      <c r="D44" s="550"/>
      <c r="E44" s="561"/>
      <c r="F44" s="485">
        <f>SUM(C44:E44)</f>
        <v>0</v>
      </c>
      <c r="G44" s="445"/>
      <c r="H44" s="173"/>
      <c r="I44" s="173"/>
      <c r="J44" s="485">
        <f>SUM(G44:I44)</f>
        <v>0</v>
      </c>
    </row>
    <row r="45" spans="1:10" x14ac:dyDescent="0.25">
      <c r="A45" s="42" t="s">
        <v>488</v>
      </c>
      <c r="B45" s="487" t="s">
        <v>633</v>
      </c>
      <c r="C45" s="563"/>
      <c r="D45" s="546"/>
      <c r="E45" s="564"/>
      <c r="F45" s="492">
        <f>SUM(C45:E45)</f>
        <v>0</v>
      </c>
      <c r="G45" s="445"/>
      <c r="H45" s="173"/>
      <c r="I45" s="173"/>
      <c r="J45" s="492">
        <f>SUM(G45:I45)</f>
        <v>0</v>
      </c>
    </row>
    <row r="46" spans="1:10" ht="15.75" thickBot="1" x14ac:dyDescent="0.3">
      <c r="A46" s="479" t="s">
        <v>488</v>
      </c>
      <c r="B46" s="581" t="s">
        <v>534</v>
      </c>
      <c r="C46" s="527">
        <f>SUM(C44:C45)</f>
        <v>0</v>
      </c>
      <c r="D46" s="530">
        <f t="shared" ref="D46:J46" si="8">SUM(D44:D45)</f>
        <v>0</v>
      </c>
      <c r="E46" s="532">
        <f t="shared" si="8"/>
        <v>0</v>
      </c>
      <c r="F46" s="528">
        <f>SUM(F44:F45)</f>
        <v>0</v>
      </c>
      <c r="G46" s="529">
        <f t="shared" si="8"/>
        <v>0</v>
      </c>
      <c r="H46" s="532">
        <f t="shared" si="8"/>
        <v>0</v>
      </c>
      <c r="I46" s="531">
        <f t="shared" si="8"/>
        <v>0</v>
      </c>
      <c r="J46" s="528">
        <f t="shared" si="8"/>
        <v>0</v>
      </c>
    </row>
  </sheetData>
  <mergeCells count="16">
    <mergeCell ref="B29:F29"/>
    <mergeCell ref="G29:J29"/>
    <mergeCell ref="B36:F36"/>
    <mergeCell ref="G36:J36"/>
    <mergeCell ref="B17:F17"/>
    <mergeCell ref="G17:J17"/>
    <mergeCell ref="B18:F18"/>
    <mergeCell ref="G18:J18"/>
    <mergeCell ref="B23:F23"/>
    <mergeCell ref="G23:J23"/>
    <mergeCell ref="B13:F13"/>
    <mergeCell ref="C2:J2"/>
    <mergeCell ref="C3:J3"/>
    <mergeCell ref="C10:J10"/>
    <mergeCell ref="C11:F11"/>
    <mergeCell ref="G11:J11"/>
  </mergeCells>
  <pageMargins left="0.7" right="0.7" top="0.75" bottom="0.75" header="0.3" footer="0.3"/>
  <pageSetup paperSize="9" scale="3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 Sensitive</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133</Value>
      <Value>47</Value>
      <Value>11</Value>
      <Value>30</Value>
      <Value>59</Value>
      <Value>58</Value>
      <Value>74</Value>
      <Value>76</Value>
      <Value>65</Value>
      <Value>103</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TermInfo xmlns="http://schemas.microsoft.com/office/infopath/2007/PartnerControls">
          <TermName xmlns="http://schemas.microsoft.com/office/infopath/2007/PartnerControls">Oct</TermName>
          <TermId xmlns="http://schemas.microsoft.com/office/infopath/2007/PartnerControls">d7d0ed3f-1160-4c30-a8ae-e1ebe2fe446b</TermId>
        </TermInfo>
      </Term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GI final version</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2018</TermName>
          <TermId xmlns="http://schemas.microsoft.com/office/infopath/2007/PartnerControls">337d548e-be9a-4363-bbb3-ec2b7c3daa90</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FFWV7ZJCVVFC-199372748-13659</_dlc_DocId>
    <_dlc_DocIdUrl xmlns="814d62cb-2db6-4c25-ab62-b9075facbc11">
      <Url>https://im/teams/ADVAPP/_layouts/15/DocIdRedir.aspx?ID=FFWV7ZJCVVFC-199372748-13659</Url>
      <Description>FFWV7ZJCVVFC-199372748-13659</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E25211D0E668E489782C1DF50BEB52C" ma:contentTypeVersion="34" ma:contentTypeDescription="Create a new document." ma:contentTypeScope="" ma:versionID="bdfa99ffbeabc7829f531021b2ae8c88">
  <xsd:schema xmlns:xsd="http://www.w3.org/2001/XMLSchema" xmlns:xs="http://www.w3.org/2001/XMLSchema" xmlns:p="http://schemas.microsoft.com/office/2006/metadata/properties" xmlns:ns1="814d62cb-2db6-4c25-ab62-b9075facbc11" targetNamespace="http://schemas.microsoft.com/office/2006/metadata/properties" ma:root="true" ma:fieldsID="5fe37bd74df9fe999f11829516bb74ae"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500d0465-4157-4ac6-9558-402aeec0d615}" ma:internalName="TaxCatchAll" ma:showField="CatchAllData"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500d0465-4157-4ac6-9558-402aeec0d615}" ma:internalName="TaxCatchAllLabel" ma:readOnly="true" ma:showField="CatchAllDataLabel" ma:web="1533f3a6-81c6-458b-a11c-da0ade89bf43">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100CE1-0D78-4A94-AD07-E2FAFB0084B0}">
  <ds:schemaRefs>
    <ds:schemaRef ds:uri="814d62cb-2db6-4c25-ab62-b9075facbc1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5290792E-6A10-4A5D-8111-4B50EC414EC5}">
  <ds:schemaRefs>
    <ds:schemaRef ds:uri="http://schemas.microsoft.com/sharepoint/v3/contenttype/forms"/>
  </ds:schemaRefs>
</ds:datastoreItem>
</file>

<file path=customXml/itemProps3.xml><?xml version="1.0" encoding="utf-8"?>
<ds:datastoreItem xmlns:ds="http://schemas.openxmlformats.org/officeDocument/2006/customXml" ds:itemID="{2650F0EC-4464-4CAD-982D-8E82245C5F07}">
  <ds:schemaRefs>
    <ds:schemaRef ds:uri="Microsoft.SharePoint.Taxonomy.ContentTypeSync"/>
  </ds:schemaRefs>
</ds:datastoreItem>
</file>

<file path=customXml/itemProps4.xml><?xml version="1.0" encoding="utf-8"?>
<ds:datastoreItem xmlns:ds="http://schemas.openxmlformats.org/officeDocument/2006/customXml" ds:itemID="{EA4D3EB9-BD9F-49FE-B24B-6760CFEE3FCB}">
  <ds:schemaRefs>
    <ds:schemaRef ds:uri="http://schemas.microsoft.com/sharepoint/events"/>
  </ds:schemaRefs>
</ds:datastoreItem>
</file>

<file path=customXml/itemProps5.xml><?xml version="1.0" encoding="utf-8"?>
<ds:datastoreItem xmlns:ds="http://schemas.openxmlformats.org/officeDocument/2006/customXml" ds:itemID="{16CC1E2C-8AEA-4B46-948B-89532D9D92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Instructions</vt:lpstr>
      <vt:lpstr>Capital and Earnings</vt:lpstr>
      <vt:lpstr>Qualitative Questions</vt:lpstr>
      <vt:lpstr>Balance Sheet - GI</vt:lpstr>
      <vt:lpstr>PL &amp; OCI- GI</vt:lpstr>
      <vt:lpstr>Part A - Roll fwd 1</vt:lpstr>
      <vt:lpstr>Part A - Roll fwd 2</vt:lpstr>
      <vt:lpstr>Part B - Roll fwd 1 </vt:lpstr>
      <vt:lpstr>Part B - Roll fwd 2</vt:lpstr>
      <vt:lpstr>IS by PG-GI</vt:lpstr>
      <vt:lpstr>Liabilities - GI</vt:lpstr>
      <vt:lpstr>Instructions!Print_Area</vt:lpstr>
      <vt:lpstr>'Part A - Roll fwd 1'!Print_Area</vt:lpstr>
      <vt:lpstr>'Part A - Roll fwd 2'!Print_Area</vt:lpstr>
    </vt:vector>
  </TitlesOfParts>
  <Company>APRA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AASB 17 - GI - Targeted QIS Workbook</dc:title>
  <cp:keywords> [SEC=OFFICIAL]</cp:keywords>
  <dcterms:created xsi:type="dcterms:W3CDTF">2020-09-16T06:02:16Z</dcterms:created>
  <dcterms:modified xsi:type="dcterms:W3CDTF">2020-11-25T02:25:59Z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 (x86)\Common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517672449B6940D4ADDB706BA6AE2EA5</vt:lpwstr>
  </property>
  <property fmtid="{D5CDD505-2E9C-101B-9397-08002B2CF9AE}" pid="9" name="PM_ProtectiveMarkingValue_Footer">
    <vt:lpwstr>OFFICIAL</vt:lpwstr>
  </property>
  <property fmtid="{D5CDD505-2E9C-101B-9397-08002B2CF9AE}" pid="10" name="PM_Originator_Hash_SHA1">
    <vt:lpwstr>C486476500956C7A330FDA640E93323F70AB4551</vt:lpwstr>
  </property>
  <property fmtid="{D5CDD505-2E9C-101B-9397-08002B2CF9AE}" pid="11" name="PM_OriginationTimeStamp">
    <vt:lpwstr>2020-11-25T02:25:58Z</vt:lpwstr>
  </property>
  <property fmtid="{D5CDD505-2E9C-101B-9397-08002B2CF9AE}" pid="12" name="PM_ProtectiveMarkingValue_Header">
    <vt:lpwstr>OFFICIAL</vt:lpwstr>
  </property>
  <property fmtid="{D5CDD505-2E9C-101B-9397-08002B2CF9AE}" pid="13" name="PM_ProtectiveMarkingImage_Footer">
    <vt:lpwstr>C:\Program Files (x86)\Common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0F95393F6E6BD7E281A8E58E9819BC8E</vt:lpwstr>
  </property>
  <property fmtid="{D5CDD505-2E9C-101B-9397-08002B2CF9AE}" pid="20" name="PM_Hash_Salt">
    <vt:lpwstr>38D4EEC69A9E174643542418C81DFF39</vt:lpwstr>
  </property>
  <property fmtid="{D5CDD505-2E9C-101B-9397-08002B2CF9AE}" pid="21" name="PM_Hash_SHA1">
    <vt:lpwstr>E0151331257B6B1922756E7267C6BF2B1F9B7F9D</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0x0101008CA7A4F8331B45C7B0D3158B4994D0CA0200BE25211D0E668E489782C1DF50BEB52C</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133;#Analysis|efc90602-ad7a-4e85-a41c-9904c6761bb3</vt:lpwstr>
  </property>
  <property fmtid="{D5CDD505-2E9C-101B-9397-08002B2CF9AE}" pid="35" name="APRAStatus">
    <vt:lpwstr>11;#Final|84d6b2d0-8498-4d62-bf46-bab38babbe9e</vt:lpwstr>
  </property>
  <property fmtid="{D5CDD505-2E9C-101B-9397-08002B2CF9AE}" pid="36" name="APRAEntityAdviceSupport">
    <vt:lpwstr/>
  </property>
  <property fmtid="{D5CDD505-2E9C-101B-9397-08002B2CF9AE}" pid="37" name="APRAActivity">
    <vt:lpwstr>76;#Forms / instructions|3b4a8449-36ed-475f-b87c-5a8c96e2cfd5</vt:lpwstr>
  </property>
  <property fmtid="{D5CDD505-2E9C-101B-9397-08002B2CF9AE}" pid="38" name="APRALegislation">
    <vt:lpwstr/>
  </property>
  <property fmtid="{D5CDD505-2E9C-101B-9397-08002B2CF9AE}" pid="39" name="APRAYear">
    <vt:lpwstr>30;#2018|337d548e-be9a-4363-bbb3-ec2b7c3daa90</vt:lpwstr>
  </property>
  <property fmtid="{D5CDD505-2E9C-101B-9397-08002B2CF9AE}" pid="40" name="APRAIndustry">
    <vt:lpwstr>47;#LI|aa6b8d6f-8851-e311-9e2e-005056b54f10;#59;#GI|9e6b8d6f-8851-e311-9e2e-005056b54f10;#65;#PHI|10657f9d-7e9a-e511-8d41-005056b54f10</vt:lpwstr>
  </property>
  <property fmtid="{D5CDD505-2E9C-101B-9397-08002B2CF9AE}" pid="41" name="RecordPoint_ActiveItemUniqueId">
    <vt:lpwstr>{c059cb2d-bade-4b7b-b83d-6636e46fe787}</vt:lpwstr>
  </property>
  <property fmtid="{D5CDD505-2E9C-101B-9397-08002B2CF9AE}" pid="42" name="APRAExternalOrganisation">
    <vt:lpwstr/>
  </property>
  <property fmtid="{D5CDD505-2E9C-101B-9397-08002B2CF9AE}" pid="43" name="APRAPrecedentCategory">
    <vt:lpwstr>74;#Actuarial|f0f5ecd6-5e4b-48ac-8b33-bd71193a65b8</vt:lpwstr>
  </property>
  <property fmtid="{D5CDD505-2E9C-101B-9397-08002B2CF9AE}" pid="44" name="APRAIRTR">
    <vt:lpwstr/>
  </property>
  <property fmtid="{D5CDD505-2E9C-101B-9397-08002B2CF9AE}" pid="45" name="APRAPeriod">
    <vt:lpwstr>103;#Oct|d7d0ed3f-1160-4c30-a8ae-e1ebe2fe446b</vt:lpwstr>
  </property>
  <property fmtid="{D5CDD505-2E9C-101B-9397-08002B2CF9AE}" pid="46" name="APRAPrecedentSubCategory">
    <vt:lpwstr>58;#AASB 17 Insurance Contracts|941b039f-9606-44c4-b272-44de00d7e1ca</vt:lpwstr>
  </property>
  <property fmtid="{D5CDD505-2E9C-101B-9397-08002B2CF9AE}" pid="47" name="_dlc_DocIdItemGuid">
    <vt:lpwstr>c059cb2d-bade-4b7b-b83d-6636e46fe787</vt:lpwstr>
  </property>
  <property fmtid="{D5CDD505-2E9C-101B-9397-08002B2CF9AE}" pid="48" name="RecordPoint_ActiveItemSiteId">
    <vt:lpwstr>{3b314a5d-31e2-4c1c-963e-3cc6629771c2}</vt:lpwstr>
  </property>
  <property fmtid="{D5CDD505-2E9C-101B-9397-08002B2CF9AE}" pid="49" name="RecordPoint_ActiveItemListId">
    <vt:lpwstr>{5dca45f6-35e8-4ece-8b80-d81c92721d58}</vt:lpwstr>
  </property>
  <property fmtid="{D5CDD505-2E9C-101B-9397-08002B2CF9AE}" pid="50" name="RecordPoint_ActiveItemWebId">
    <vt:lpwstr>{1533f3a6-81c6-458b-a11c-da0ade89bf43}</vt:lpwstr>
  </property>
  <property fmtid="{D5CDD505-2E9C-101B-9397-08002B2CF9AE}" pid="51" name="RecordPoint_RecordNumberSubmitted">
    <vt:lpwstr>R0001172388</vt:lpwstr>
  </property>
  <property fmtid="{D5CDD505-2E9C-101B-9397-08002B2CF9AE}" pid="52" name="RecordPoint_SubmissionCompleted">
    <vt:lpwstr>2020-11-19T04:40:38.7885332+11:00</vt:lpwstr>
  </property>
</Properties>
</file>